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10080" windowHeight="6225" tabRatio="793"/>
  </bookViews>
  <sheets>
    <sheet name="1-Summary" sheetId="8" r:id="rId1"/>
    <sheet name="2-UK Link Availability" sheetId="2" r:id="rId2"/>
    <sheet name="3-TP &amp; AS Services" sheetId="3" r:id="rId3"/>
    <sheet name="4-Change Report Summary" sheetId="11" r:id="rId4"/>
    <sheet name="5-Change Report Detail" sheetId="12" r:id="rId5"/>
  </sheets>
  <externalReferences>
    <externalReference r:id="rId6"/>
  </externalReferences>
  <definedNames>
    <definedName name="OldVals" localSheetId="4">[1]CMC_History!$A$3:$Z$486</definedName>
  </definedNames>
  <calcPr calcId="145621"/>
</workbook>
</file>

<file path=xl/calcChain.xml><?xml version="1.0" encoding="utf-8"?>
<calcChain xmlns="http://schemas.openxmlformats.org/spreadsheetml/2006/main">
  <c r="Z7" i="3" l="1"/>
  <c r="F38" i="2"/>
  <c r="E38" i="2"/>
  <c r="D38" i="2"/>
  <c r="C38" i="2"/>
  <c r="B38" i="2"/>
  <c r="G37" i="2"/>
  <c r="G36" i="2"/>
  <c r="G35" i="2"/>
  <c r="G34" i="2"/>
  <c r="G33" i="2"/>
  <c r="G32" i="2"/>
  <c r="G31" i="2"/>
  <c r="G30" i="2"/>
  <c r="G29" i="2"/>
  <c r="G28" i="2"/>
  <c r="G27" i="2"/>
  <c r="G38" i="2" s="1"/>
  <c r="G26" i="2"/>
  <c r="Y7" i="3" l="1"/>
  <c r="X7" i="3" l="1"/>
  <c r="W7" i="3" l="1"/>
  <c r="V7" i="3" l="1"/>
  <c r="U7" i="3" l="1"/>
  <c r="T7" i="3" l="1"/>
  <c r="S7" i="3" l="1"/>
  <c r="R7" i="3" l="1"/>
  <c r="B1" i="2" l="1"/>
  <c r="I7" i="3" l="1"/>
  <c r="J7" i="3" s="1"/>
  <c r="K7" i="3" s="1"/>
  <c r="L7" i="3" s="1"/>
  <c r="M7" i="3" s="1"/>
  <c r="N7" i="3" s="1"/>
  <c r="O7" i="3" s="1"/>
  <c r="P7" i="3" s="1"/>
  <c r="Q7" i="3" s="1"/>
  <c r="H7" i="3"/>
  <c r="G7" i="3"/>
  <c r="F7" i="3"/>
  <c r="I1" i="3" l="1"/>
</calcChain>
</file>

<file path=xl/comments1.xml><?xml version="1.0" encoding="utf-8"?>
<comments xmlns="http://schemas.openxmlformats.org/spreadsheetml/2006/main">
  <authors>
    <author>Max Pemberton</author>
  </authors>
  <commentList>
    <comment ref="AM2" authorId="0">
      <text>
        <r>
          <rPr>
            <b/>
            <sz val="9"/>
            <color indexed="81"/>
            <rFont val="Tahoma"/>
            <family val="2"/>
          </rPr>
          <t>Max Pemberton:</t>
        </r>
        <r>
          <rPr>
            <sz val="9"/>
            <color indexed="81"/>
            <rFont val="Tahoma"/>
            <family val="2"/>
          </rPr>
          <t xml:space="preserve">
Checks whether the value for this years spend has actually changed, or just moved from forecast to actual</t>
        </r>
      </text>
    </comment>
  </commentList>
</comments>
</file>

<file path=xl/sharedStrings.xml><?xml version="1.0" encoding="utf-8"?>
<sst xmlns="http://schemas.openxmlformats.org/spreadsheetml/2006/main" count="107" uniqueCount="86">
  <si>
    <t>Performance measures</t>
  </si>
  <si>
    <t>Target/max</t>
  </si>
  <si>
    <t>Nominations per day</t>
  </si>
  <si>
    <t>% of  transactions &lt; 4 sec's</t>
  </si>
  <si>
    <t>n/a</t>
  </si>
  <si>
    <t>Transactions per day</t>
  </si>
  <si>
    <t>% Transaction change</t>
  </si>
  <si>
    <t>UK Link (Non-Gemini) Availability &amp; Performance</t>
  </si>
  <si>
    <t>Batch Transfer</t>
  </si>
  <si>
    <t>Service Desk Availability</t>
  </si>
  <si>
    <t>Xoserve Monthly Reporting</t>
  </si>
  <si>
    <t xml:space="preserve">Contract Management Reporting </t>
  </si>
  <si>
    <t>Priority 1 KPI</t>
  </si>
  <si>
    <t xml:space="preserve">Priority 2 KPIs </t>
  </si>
  <si>
    <t>Third Party and Additional Services</t>
  </si>
  <si>
    <t>UK Link Availability</t>
  </si>
  <si>
    <t xml:space="preserve">New Category of Third Party Requesting Third Party Services </t>
  </si>
  <si>
    <t>None</t>
  </si>
  <si>
    <t>Any TPS material breach of a TPS Agreement</t>
  </si>
  <si>
    <t>Third Party Services Invoiced Amount</t>
  </si>
  <si>
    <t>Additional Services Invoiced Amount</t>
  </si>
  <si>
    <t>Third Party Services Sold</t>
  </si>
  <si>
    <t>Additional Services Sold</t>
  </si>
  <si>
    <t xml:space="preserve">CDSP liabilities to a Third Party under a TPS Agreement </t>
  </si>
  <si>
    <t>Operational Requirements</t>
  </si>
  <si>
    <t>No Failures</t>
  </si>
  <si>
    <t>Invoicing Information</t>
  </si>
  <si>
    <t xml:space="preserve">Supply Point Information </t>
  </si>
  <si>
    <t>Total</t>
  </si>
  <si>
    <t>Rolling Third Party Invoiced Amount</t>
  </si>
  <si>
    <t>2.5%CDSP overall turnover</t>
  </si>
  <si>
    <t>Invoice</t>
  </si>
  <si>
    <t>LDZ Capacity (CAZ)</t>
  </si>
  <si>
    <t>Commodity (COM)</t>
  </si>
  <si>
    <t>Amendments (AMS)</t>
  </si>
  <si>
    <t>Meter Assets (MAS &amp; ADP)</t>
  </si>
  <si>
    <t>Class 1</t>
  </si>
  <si>
    <t>Class 2</t>
  </si>
  <si>
    <t>Class 3</t>
  </si>
  <si>
    <t>Class 4</t>
  </si>
  <si>
    <t>Type</t>
  </si>
  <si>
    <t>NTS Entry Capacity (NTE)</t>
  </si>
  <si>
    <t>NTS Exit Capacity (NXC)</t>
  </si>
  <si>
    <t>IS Faults Logged</t>
  </si>
  <si>
    <t>UK Link Availability (Gemini)</t>
  </si>
  <si>
    <t>UK Link Availability (Non-Gemini)</t>
  </si>
  <si>
    <t>Faults Raised</t>
  </si>
  <si>
    <t>P5</t>
  </si>
  <si>
    <t>P4</t>
  </si>
  <si>
    <t>P3</t>
  </si>
  <si>
    <t>P2</t>
  </si>
  <si>
    <t>P1</t>
  </si>
  <si>
    <t>June</t>
  </si>
  <si>
    <t>Reporting Month June 2018</t>
  </si>
  <si>
    <t>July</t>
  </si>
  <si>
    <t>Renominations per day</t>
  </si>
  <si>
    <t>NA</t>
  </si>
  <si>
    <t>August</t>
  </si>
  <si>
    <t>September</t>
  </si>
  <si>
    <t>01/09–30/09</t>
  </si>
  <si>
    <t>Aug</t>
  </si>
  <si>
    <t>October</t>
  </si>
  <si>
    <t>SEP</t>
  </si>
  <si>
    <t>01/10–31/10</t>
  </si>
  <si>
    <t>01/11–30/11</t>
  </si>
  <si>
    <t>OCT</t>
  </si>
  <si>
    <t>01/12–31/12</t>
  </si>
  <si>
    <t>November</t>
  </si>
  <si>
    <t>December</t>
  </si>
  <si>
    <t>Nov</t>
  </si>
  <si>
    <r>
      <t xml:space="preserve">Highlights &amp; Other Matters  
</t>
    </r>
    <r>
      <rPr>
        <b/>
        <sz val="11"/>
        <color theme="1"/>
        <rFont val="Arial"/>
        <family val="2"/>
      </rPr>
      <t xml:space="preserve"> Andy Simpson appointed as our new Gemini and Integration Platform Director
 New xoserve.com launched https://www.xoserve.com/news/welcome-to-the-new-look-xoserve-website/  
 Ian Leitch appointed as our new Central Switching Service (CSS) Programme Director</t>
    </r>
    <r>
      <rPr>
        <b/>
        <u/>
        <sz val="11"/>
        <color theme="1"/>
        <rFont val="Arial"/>
        <family val="2"/>
      </rPr>
      <t xml:space="preserve">
</t>
    </r>
    <r>
      <rPr>
        <b/>
        <u/>
        <sz val="11"/>
        <color theme="1"/>
        <rFont val="Arial"/>
        <family val="2"/>
      </rPr>
      <t xml:space="preserve">
</t>
    </r>
    <r>
      <rPr>
        <b/>
        <u/>
        <sz val="11"/>
        <color theme="1"/>
        <rFont val="Arial"/>
        <family val="2"/>
      </rPr>
      <t xml:space="preserve">
</t>
    </r>
  </si>
  <si>
    <t>GEMINI Availability &amp; Industry Averages</t>
  </si>
  <si>
    <t>Target/</t>
  </si>
  <si>
    <t>max</t>
  </si>
  <si>
    <t>Reporting Month: January 2019</t>
  </si>
  <si>
    <t>1/1 – 31/1</t>
  </si>
  <si>
    <t>1/12 – 31/12</t>
  </si>
  <si>
    <t>1/11 – 30/11</t>
  </si>
  <si>
    <t>1/10 – 31/10</t>
  </si>
  <si>
    <t>GEMINI Service</t>
  </si>
  <si>
    <t xml:space="preserve">Transaction response time </t>
  </si>
  <si>
    <t>01/01–31/01</t>
  </si>
  <si>
    <t>Jan 2019</t>
  </si>
  <si>
    <t>January</t>
  </si>
  <si>
    <t>Smart Meter- % 28.86%%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</si>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</sst>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F800]dddd\,\ mmmm\ dd\,\ yyyy"/>
    <numFmt numFmtId="166" formatCode="&quot;£&quot;#,##0"/>
    <numFmt numFmtId="167" formatCode="[$-809]d\ mmmm\ yyyy;@"/>
    <numFmt numFmtId="168" formatCode="_(* #,##0.00_);_(* \(#,##0.00\);_(* &quot;-&quot;??_);_(@_)"/>
    <numFmt numFmtId="169" formatCode="0.0%"/>
    <numFmt numFmtId="170" formatCode="_(&quot;£&quot;* #,##0.00_);_(&quot;£&quot;* \(#,##0.00\);_(&quot;£&quot;* &quot;-&quot;??_);_(@_)"/>
    <numFmt numFmtId="171" formatCode="d\-mmm\-yyyy"/>
    <numFmt numFmtId="172" formatCode="_(* #,##0_);_(* \(#,##0\);_(* &quot;-&quot;_);_(@_)"/>
    <numFmt numFmtId="173" formatCode="_-[$€-2]* #,##0.00_-;\-[$€-2]* #,##0.00_-;_-[$€-2]* &quot;-&quot;??_-"/>
    <numFmt numFmtId="174" formatCode="#,##0.00;[Red]\-#,##0.00;\-"/>
    <numFmt numFmtId="175" formatCode="0.000000"/>
    <numFmt numFmtId="176" formatCode="#,##0.0;[Red]\(#,##0.0\)"/>
    <numFmt numFmtId="177" formatCode="0;\-0;;@"/>
    <numFmt numFmtId="178" formatCode="#,##0.00;[Red]#,##0.00;\-"/>
    <numFmt numFmtId="179" formatCode="#,##0.0_);[Red]\(#,##0.0\);\-"/>
    <numFmt numFmtId="180" formatCode="#,##0;\(#,##0\)"/>
    <numFmt numFmtId="181" formatCode="_(&quot;£&quot;* #,##0_);_(&quot;£&quot;* \(#,##0\);_(&quot;£&quot;* &quot;-&quot;_);_(@_)"/>
    <numFmt numFmtId="182" formatCode="&quot;£&quot;#,##0.00"/>
    <numFmt numFmtId="183" formatCode="#,##0.0"/>
    <numFmt numFmtId="184" formatCode="0.0"/>
    <numFmt numFmtId="185" formatCode="#,##0.0;\-#,##0.0"/>
    <numFmt numFmtId="186" formatCode="_-&quot;£&quot;* #,##0.0_-;\-&quot;£&quot;* #,##0.0_-;_-&quot;£&quot;* &quot;-&quot;??_-;_-@_-"/>
  </numFmts>
  <fonts count="1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b/>
      <i/>
      <sz val="10"/>
      <name val="Arial"/>
      <family val="2"/>
    </font>
    <font>
      <sz val="12"/>
      <name val="바탕체"/>
      <family val="1"/>
      <charset val="129"/>
    </font>
    <font>
      <sz val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</font>
    <font>
      <b/>
      <sz val="18"/>
      <color indexed="56"/>
      <name val="Cambria"/>
      <family val="1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  <family val="2"/>
    </font>
    <font>
      <sz val="11"/>
      <name val="CG Omega"/>
      <family val="2"/>
    </font>
    <font>
      <sz val="10"/>
      <name val="Helv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20"/>
      <name val="Verdana"/>
      <family val="2"/>
    </font>
    <font>
      <b/>
      <sz val="11"/>
      <color indexed="53"/>
      <name val="Calibri"/>
      <family val="2"/>
    </font>
    <font>
      <b/>
      <sz val="10"/>
      <color rgb="FFFA7D00"/>
      <name val="Calibri"/>
      <family val="2"/>
      <scheme val="minor"/>
    </font>
    <font>
      <sz val="10"/>
      <color indexed="8"/>
      <name val="Verdana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Verdana"/>
      <family val="2"/>
    </font>
    <font>
      <u/>
      <sz val="9"/>
      <color indexed="12"/>
      <name val="Geneva"/>
    </font>
    <font>
      <u/>
      <sz val="10"/>
      <color indexed="12"/>
      <name val="Arial"/>
      <family val="2"/>
    </font>
    <font>
      <u/>
      <sz val="8.5"/>
      <color indexed="12"/>
      <name val="Verdana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sz val="10"/>
      <name val="Bookman Old Style"/>
      <family val="1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9"/>
      <color indexed="12"/>
      <name val="Geneva"/>
      <family val="2"/>
    </font>
    <font>
      <b/>
      <sz val="10"/>
      <color rgb="FF3F3F3F"/>
      <name val="Calibri"/>
      <family val="2"/>
      <scheme val="minor"/>
    </font>
    <font>
      <i/>
      <sz val="10"/>
      <color rgb="FF000000"/>
      <name val="Calibri"/>
      <family val="2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i/>
      <sz val="8"/>
      <color theme="1"/>
      <name val="Tahoma"/>
      <family val="2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89">
    <xf numFmtId="0" fontId="0" fillId="0" borderId="0"/>
    <xf numFmtId="0" fontId="1" fillId="0" borderId="0"/>
    <xf numFmtId="0" fontId="7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2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2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4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4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4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4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4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4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20" borderId="15" applyNumberFormat="0" applyAlignment="0" applyProtection="0"/>
    <xf numFmtId="0" fontId="17" fillId="20" borderId="15" applyNumberFormat="0" applyAlignment="0" applyProtection="0"/>
    <xf numFmtId="0" fontId="44" fillId="20" borderId="15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41" fillId="21" borderId="1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2" fillId="4" borderId="0" applyNumberFormat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8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3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40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7" borderId="15" applyNumberFormat="0" applyAlignment="0" applyProtection="0"/>
    <xf numFmtId="0" fontId="24" fillId="7" borderId="15" applyNumberFormat="0" applyAlignment="0" applyProtection="0"/>
    <xf numFmtId="0" fontId="45" fillId="7" borderId="15" applyNumberFormat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37" fillId="0" borderId="20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0" fontId="7" fillId="23" borderId="21" applyNumberFormat="0" applyFon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48" fillId="20" borderId="2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46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54" fillId="0" borderId="0"/>
    <xf numFmtId="0" fontId="55" fillId="0" borderId="0"/>
    <xf numFmtId="9" fontId="6" fillId="0" borderId="0" applyFont="0" applyFill="0" applyBorder="0" applyAlignment="0" applyProtection="0"/>
    <xf numFmtId="0" fontId="56" fillId="0" borderId="0"/>
    <xf numFmtId="0" fontId="56" fillId="0" borderId="0"/>
    <xf numFmtId="167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56" fillId="0" borderId="0"/>
    <xf numFmtId="0" fontId="1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6" fillId="0" borderId="0">
      <alignment vertical="justify"/>
    </xf>
    <xf numFmtId="0" fontId="58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8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8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8" fillId="3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8" fillId="3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58" fillId="41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3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37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59" fillId="38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59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9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9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59" fillId="38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59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6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62" borderId="0" applyNumberFormat="0" applyBorder="0" applyAlignment="0" applyProtection="0"/>
    <xf numFmtId="0" fontId="14" fillId="53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60" fillId="53" borderId="0" applyNumberFormat="0" applyBorder="0" applyAlignment="0" applyProtection="0"/>
    <xf numFmtId="0" fontId="16" fillId="30" borderId="0" applyNumberFormat="0" applyBorder="0" applyAlignment="0" applyProtection="0"/>
    <xf numFmtId="0" fontId="61" fillId="30" borderId="0" applyNumberFormat="0" applyBorder="0" applyAlignment="0" applyProtection="0"/>
    <xf numFmtId="0" fontId="16" fillId="30" borderId="0" applyNumberFormat="0" applyBorder="0" applyAlignment="0" applyProtection="0"/>
    <xf numFmtId="0" fontId="62" fillId="66" borderId="15" applyNumberFormat="0" applyAlignment="0" applyProtection="0"/>
    <xf numFmtId="0" fontId="62" fillId="66" borderId="15" applyNumberFormat="0" applyAlignment="0" applyProtection="0"/>
    <xf numFmtId="0" fontId="62" fillId="66" borderId="15" applyNumberFormat="0" applyAlignment="0" applyProtection="0"/>
    <xf numFmtId="0" fontId="62" fillId="66" borderId="15" applyNumberFormat="0" applyAlignment="0" applyProtection="0"/>
    <xf numFmtId="0" fontId="62" fillId="66" borderId="15" applyNumberFormat="0" applyAlignment="0" applyProtection="0"/>
    <xf numFmtId="0" fontId="17" fillId="41" borderId="15" applyNumberFormat="0" applyAlignment="0" applyProtection="0"/>
    <xf numFmtId="0" fontId="17" fillId="41" borderId="15" applyNumberFormat="0" applyAlignment="0" applyProtection="0"/>
    <xf numFmtId="0" fontId="63" fillId="25" borderId="29" applyNumberFormat="0" applyAlignment="0" applyProtection="0"/>
    <xf numFmtId="0" fontId="18" fillId="54" borderId="16" applyNumberFormat="0" applyAlignment="0" applyProtection="0"/>
    <xf numFmtId="0" fontId="18" fillId="67" borderId="16" applyNumberFormat="0" applyAlignment="0" applyProtection="0"/>
    <xf numFmtId="0" fontId="18" fillId="67" borderId="16" applyNumberFormat="0" applyAlignment="0" applyProtection="0"/>
    <xf numFmtId="168" fontId="64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8" fontId="64" fillId="0" borderId="0" applyFont="0" applyFill="0" applyBorder="0" applyAlignment="0" applyProtection="0"/>
    <xf numFmtId="169" fontId="56" fillId="0" borderId="0" applyFont="0" applyFill="0" applyBorder="0" applyAlignment="0" applyProtection="0"/>
    <xf numFmtId="168" fontId="64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8" fontId="64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9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54" fillId="0" borderId="0" applyFont="0" applyFill="0" applyBorder="0" applyAlignment="0" applyProtection="0"/>
    <xf numFmtId="171" fontId="1" fillId="0" borderId="0" applyFill="0" applyBorder="0"/>
    <xf numFmtId="171" fontId="1" fillId="0" borderId="0" applyFill="0" applyBorder="0"/>
    <xf numFmtId="171" fontId="1" fillId="0" borderId="0" applyFill="0" applyBorder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173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67" fillId="0" borderId="31" applyNumberFormat="0" applyFill="0" applyAlignment="0" applyProtection="0"/>
    <xf numFmtId="0" fontId="21" fillId="0" borderId="17" applyNumberFormat="0" applyFill="0" applyAlignment="0" applyProtection="0"/>
    <xf numFmtId="0" fontId="68" fillId="0" borderId="18" applyNumberFormat="0" applyFill="0" applyAlignment="0" applyProtection="0"/>
    <xf numFmtId="0" fontId="22" fillId="0" borderId="18" applyNumberFormat="0" applyFill="0" applyAlignment="0" applyProtection="0"/>
    <xf numFmtId="0" fontId="69" fillId="0" borderId="32" applyNumberFormat="0" applyFill="0" applyAlignment="0" applyProtection="0"/>
    <xf numFmtId="0" fontId="23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63" borderId="15" applyNumberFormat="0" applyAlignment="0" applyProtection="0"/>
    <xf numFmtId="0" fontId="74" fillId="63" borderId="15" applyNumberFormat="0" applyAlignment="0" applyProtection="0"/>
    <xf numFmtId="0" fontId="74" fillId="63" borderId="15" applyNumberFormat="0" applyAlignment="0" applyProtection="0"/>
    <xf numFmtId="0" fontId="74" fillId="63" borderId="15" applyNumberFormat="0" applyAlignment="0" applyProtection="0"/>
    <xf numFmtId="0" fontId="74" fillId="63" borderId="15" applyNumberFormat="0" applyAlignment="0" applyProtection="0"/>
    <xf numFmtId="0" fontId="24" fillId="37" borderId="15" applyNumberFormat="0" applyAlignment="0" applyProtection="0"/>
    <xf numFmtId="0" fontId="24" fillId="37" borderId="15" applyNumberFormat="0" applyAlignment="0" applyProtection="0"/>
    <xf numFmtId="0" fontId="75" fillId="31" borderId="0"/>
    <xf numFmtId="0" fontId="76" fillId="0" borderId="33" applyNumberFormat="0" applyFill="0" applyAlignment="0" applyProtection="0"/>
    <xf numFmtId="0" fontId="25" fillId="0" borderId="20" applyNumberFormat="0" applyFill="0" applyAlignment="0" applyProtection="0"/>
    <xf numFmtId="0" fontId="26" fillId="63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5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7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7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167" fontId="1" fillId="0" borderId="0"/>
    <xf numFmtId="0" fontId="64" fillId="0" borderId="0"/>
    <xf numFmtId="0" fontId="14" fillId="0" borderId="0"/>
    <xf numFmtId="0" fontId="64" fillId="0" borderId="0"/>
    <xf numFmtId="0" fontId="56" fillId="0" borderId="0"/>
    <xf numFmtId="0" fontId="56" fillId="0" borderId="0"/>
    <xf numFmtId="0" fontId="64" fillId="0" borderId="0"/>
    <xf numFmtId="0" fontId="14" fillId="0" borderId="0"/>
    <xf numFmtId="0" fontId="64" fillId="0" borderId="0"/>
    <xf numFmtId="0" fontId="1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4" fillId="0" borderId="0"/>
    <xf numFmtId="0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7" fontId="56" fillId="0" borderId="0"/>
    <xf numFmtId="0" fontId="56" fillId="0" borderId="0" applyFont="0" applyFill="0" applyBorder="0" applyAlignment="0" applyProtection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</xf>
    <xf numFmtId="0" fontId="1" fillId="0" borderId="0"/>
    <xf numFmtId="0" fontId="5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</xf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7" fontId="6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6" fillId="0" borderId="0">
      <alignment vertical="top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64" fillId="0" borderId="0"/>
    <xf numFmtId="0" fontId="64" fillId="0" borderId="0"/>
    <xf numFmtId="0" fontId="64" fillId="0" borderId="0"/>
    <xf numFmtId="167" fontId="64" fillId="0" borderId="0"/>
    <xf numFmtId="167" fontId="64" fillId="0" borderId="0"/>
    <xf numFmtId="167" fontId="64" fillId="0" borderId="0"/>
    <xf numFmtId="0" fontId="6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Fill="0" applyBorder="0">
      <protection locked="0"/>
    </xf>
    <xf numFmtId="0" fontId="1" fillId="62" borderId="21" applyNumberFormat="0" applyFont="0" applyAlignment="0" applyProtection="0"/>
    <xf numFmtId="0" fontId="1" fillId="31" borderId="21" applyNumberFormat="0" applyFont="0" applyAlignment="0" applyProtection="0"/>
    <xf numFmtId="0" fontId="1" fillId="31" borderId="21" applyNumberFormat="0" applyFont="0" applyAlignment="0" applyProtection="0"/>
    <xf numFmtId="0" fontId="14" fillId="31" borderId="21" applyNumberFormat="0" applyFont="0" applyAlignment="0" applyProtection="0"/>
    <xf numFmtId="0" fontId="1" fillId="31" borderId="21" applyNumberFormat="0" applyFont="0" applyAlignment="0" applyProtection="0"/>
    <xf numFmtId="0" fontId="54" fillId="26" borderId="30" applyNumberFormat="0" applyFont="0" applyAlignment="0" applyProtection="0"/>
    <xf numFmtId="0" fontId="27" fillId="66" borderId="22" applyNumberFormat="0" applyAlignment="0" applyProtection="0"/>
    <xf numFmtId="0" fontId="27" fillId="41" borderId="22" applyNumberFormat="0" applyAlignment="0" applyProtection="0"/>
    <xf numFmtId="0" fontId="27" fillId="41" borderId="22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0" fontId="64" fillId="11" borderId="28">
      <alignment vertical="center"/>
    </xf>
    <xf numFmtId="174" fontId="64" fillId="11" borderId="28">
      <alignment vertical="center"/>
    </xf>
    <xf numFmtId="176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7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7" fontId="64" fillId="11" borderId="28">
      <alignment vertical="center"/>
    </xf>
    <xf numFmtId="177" fontId="64" fillId="11" borderId="28">
      <alignment vertical="center"/>
    </xf>
    <xf numFmtId="177" fontId="64" fillId="11" borderId="28">
      <alignment vertical="center"/>
    </xf>
    <xf numFmtId="177" fontId="64" fillId="11" borderId="28">
      <alignment vertical="center"/>
    </xf>
    <xf numFmtId="177" fontId="64" fillId="11" borderId="28">
      <alignment vertical="center"/>
    </xf>
    <xf numFmtId="177" fontId="64" fillId="11" borderId="28">
      <alignment vertical="center"/>
    </xf>
    <xf numFmtId="177" fontId="64" fillId="11" borderId="28">
      <alignment vertical="center"/>
    </xf>
    <xf numFmtId="177" fontId="64" fillId="11" borderId="28">
      <alignment vertical="center"/>
    </xf>
    <xf numFmtId="177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7" fontId="64" fillId="11" borderId="28">
      <alignment vertical="center"/>
    </xf>
    <xf numFmtId="177" fontId="64" fillId="11" borderId="28">
      <alignment vertical="center"/>
    </xf>
    <xf numFmtId="176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5" fontId="64" fillId="11" borderId="28">
      <alignment vertical="center"/>
    </xf>
    <xf numFmtId="176" fontId="64" fillId="11" borderId="28">
      <alignment vertical="center"/>
    </xf>
    <xf numFmtId="176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4" fontId="64" fillId="11" borderId="28">
      <alignment vertical="center"/>
    </xf>
    <xf numFmtId="175" fontId="64" fillId="11" borderId="28">
      <alignment vertical="center"/>
    </xf>
    <xf numFmtId="0" fontId="79" fillId="0" borderId="0"/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8" fontId="64" fillId="0" borderId="0"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0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6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9" fontId="64" fillId="23" borderId="28">
      <alignment vertical="center"/>
      <protection locked="0"/>
    </xf>
    <xf numFmtId="174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69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6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9" fontId="64" fillId="23" borderId="28">
      <alignment vertical="center"/>
      <protection locked="0"/>
    </xf>
    <xf numFmtId="174" fontId="64" fillId="23" borderId="28">
      <alignment vertical="center"/>
      <protection locked="0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9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7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6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5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9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5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0" fontId="64" fillId="4" borderId="28">
      <alignment vertical="center"/>
    </xf>
    <xf numFmtId="174" fontId="64" fillId="4" borderId="28">
      <alignment vertical="center"/>
    </xf>
    <xf numFmtId="176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6" fontId="64" fillId="4" borderId="28">
      <alignment vertical="center"/>
    </xf>
    <xf numFmtId="176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4" borderId="28">
      <alignment vertical="center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7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0" fontId="64" fillId="6" borderId="28">
      <alignment horizontal="right" vertical="center"/>
      <protection locked="0"/>
    </xf>
    <xf numFmtId="175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6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4" fontId="64" fillId="6" borderId="28">
      <alignment horizontal="right" vertical="center"/>
      <protection locked="0"/>
    </xf>
    <xf numFmtId="178" fontId="64" fillId="0" borderId="0">
      <protection locked="0"/>
    </xf>
    <xf numFmtId="4" fontId="80" fillId="72" borderId="34" applyNumberFormat="0" applyProtection="0">
      <alignment vertical="center"/>
    </xf>
    <xf numFmtId="4" fontId="81" fillId="72" borderId="34" applyNumberFormat="0" applyProtection="0">
      <alignment vertical="center"/>
    </xf>
    <xf numFmtId="4" fontId="80" fillId="72" borderId="34" applyNumberFormat="0" applyProtection="0">
      <alignment horizontal="left" vertical="center" indent="1"/>
    </xf>
    <xf numFmtId="0" fontId="80" fillId="72" borderId="34" applyNumberFormat="0" applyProtection="0">
      <alignment horizontal="left" vertical="top" indent="1"/>
    </xf>
    <xf numFmtId="4" fontId="80" fillId="27" borderId="0" applyNumberFormat="0" applyProtection="0">
      <alignment horizontal="left" vertical="center" indent="1"/>
    </xf>
    <xf numFmtId="4" fontId="58" fillId="30" borderId="34" applyNumberFormat="0" applyProtection="0">
      <alignment horizontal="right" vertical="center"/>
    </xf>
    <xf numFmtId="4" fontId="58" fillId="29" borderId="34" applyNumberFormat="0" applyProtection="0">
      <alignment horizontal="right" vertical="center"/>
    </xf>
    <xf numFmtId="4" fontId="58" fillId="56" borderId="34" applyNumberFormat="0" applyProtection="0">
      <alignment horizontal="right" vertical="center"/>
    </xf>
    <xf numFmtId="4" fontId="58" fillId="42" borderId="34" applyNumberFormat="0" applyProtection="0">
      <alignment horizontal="right" vertical="center"/>
    </xf>
    <xf numFmtId="4" fontId="58" fillId="46" borderId="34" applyNumberFormat="0" applyProtection="0">
      <alignment horizontal="right" vertical="center"/>
    </xf>
    <xf numFmtId="4" fontId="58" fillId="65" borderId="34" applyNumberFormat="0" applyProtection="0">
      <alignment horizontal="right" vertical="center"/>
    </xf>
    <xf numFmtId="4" fontId="58" fillId="39" borderId="34" applyNumberFormat="0" applyProtection="0">
      <alignment horizontal="right" vertical="center"/>
    </xf>
    <xf numFmtId="4" fontId="58" fillId="73" borderId="34" applyNumberFormat="0" applyProtection="0">
      <alignment horizontal="right" vertical="center"/>
    </xf>
    <xf numFmtId="4" fontId="58" fillId="40" borderId="34" applyNumberFormat="0" applyProtection="0">
      <alignment horizontal="right" vertical="center"/>
    </xf>
    <xf numFmtId="4" fontId="80" fillId="74" borderId="35" applyNumberFormat="0" applyProtection="0">
      <alignment horizontal="left" vertical="center" indent="1"/>
    </xf>
    <xf numFmtId="4" fontId="80" fillId="74" borderId="35" applyNumberFormat="0" applyProtection="0">
      <alignment horizontal="left" vertical="center" indent="1"/>
    </xf>
    <xf numFmtId="4" fontId="58" fillId="75" borderId="0" applyNumberFormat="0" applyProtection="0">
      <alignment horizontal="left" vertical="center" indent="1"/>
    </xf>
    <xf numFmtId="4" fontId="82" fillId="38" borderId="0" applyNumberFormat="0" applyProtection="0">
      <alignment horizontal="left" vertical="center" indent="1"/>
    </xf>
    <xf numFmtId="4" fontId="58" fillId="27" borderId="34" applyNumberFormat="0" applyProtection="0">
      <alignment horizontal="right" vertical="center"/>
    </xf>
    <xf numFmtId="4" fontId="58" fillId="75" borderId="0" applyNumberFormat="0" applyProtection="0">
      <alignment horizontal="left" vertical="center" indent="1"/>
    </xf>
    <xf numFmtId="4" fontId="58" fillId="75" borderId="0" applyNumberFormat="0" applyProtection="0">
      <alignment horizontal="left" vertical="center" indent="1"/>
    </xf>
    <xf numFmtId="4" fontId="58" fillId="75" borderId="0" applyNumberFormat="0" applyProtection="0">
      <alignment horizontal="left" vertical="center" indent="1"/>
    </xf>
    <xf numFmtId="4" fontId="58" fillId="27" borderId="0" applyNumberFormat="0" applyProtection="0">
      <alignment horizontal="left" vertical="center" indent="1"/>
    </xf>
    <xf numFmtId="4" fontId="58" fillId="27" borderId="0" applyNumberFormat="0" applyProtection="0">
      <alignment horizontal="left" vertical="center" indent="1"/>
    </xf>
    <xf numFmtId="4" fontId="58" fillId="27" borderId="0" applyNumberFormat="0" applyProtection="0">
      <alignment horizontal="left" vertical="center" indent="1"/>
    </xf>
    <xf numFmtId="0" fontId="1" fillId="38" borderId="34" applyNumberFormat="0" applyProtection="0">
      <alignment horizontal="left" vertical="center" indent="1"/>
    </xf>
    <xf numFmtId="0" fontId="1" fillId="38" borderId="34" applyNumberFormat="0" applyProtection="0">
      <alignment horizontal="left" vertical="center" indent="1"/>
    </xf>
    <xf numFmtId="0" fontId="1" fillId="38" borderId="34" applyNumberFormat="0" applyProtection="0">
      <alignment horizontal="left" vertical="center" indent="1"/>
    </xf>
    <xf numFmtId="0" fontId="1" fillId="38" borderId="34" applyNumberFormat="0" applyProtection="0">
      <alignment horizontal="left" vertical="top" indent="1"/>
    </xf>
    <xf numFmtId="0" fontId="1" fillId="38" borderId="34" applyNumberFormat="0" applyProtection="0">
      <alignment horizontal="left" vertical="top" indent="1"/>
    </xf>
    <xf numFmtId="0" fontId="1" fillId="38" borderId="34" applyNumberFormat="0" applyProtection="0">
      <alignment horizontal="left" vertical="top" indent="1"/>
    </xf>
    <xf numFmtId="0" fontId="1" fillId="27" borderId="34" applyNumberFormat="0" applyProtection="0">
      <alignment horizontal="left" vertical="center" indent="1"/>
    </xf>
    <xf numFmtId="0" fontId="1" fillId="27" borderId="34" applyNumberFormat="0" applyProtection="0">
      <alignment horizontal="left" vertical="center" indent="1"/>
    </xf>
    <xf numFmtId="0" fontId="1" fillId="27" borderId="34" applyNumberFormat="0" applyProtection="0">
      <alignment horizontal="left" vertical="center" indent="1"/>
    </xf>
    <xf numFmtId="0" fontId="1" fillId="27" borderId="34" applyNumberFormat="0" applyProtection="0">
      <alignment horizontal="left" vertical="top" indent="1"/>
    </xf>
    <xf numFmtId="0" fontId="1" fillId="27" borderId="34" applyNumberFormat="0" applyProtection="0">
      <alignment horizontal="left" vertical="top" indent="1"/>
    </xf>
    <xf numFmtId="0" fontId="1" fillId="27" borderId="34" applyNumberFormat="0" applyProtection="0">
      <alignment horizontal="left" vertical="top" indent="1"/>
    </xf>
    <xf numFmtId="0" fontId="1" fillId="35" borderId="34" applyNumberFormat="0" applyProtection="0">
      <alignment horizontal="left" vertical="center" indent="1"/>
    </xf>
    <xf numFmtId="0" fontId="1" fillId="35" borderId="34" applyNumberFormat="0" applyProtection="0">
      <alignment horizontal="left" vertical="center" indent="1"/>
    </xf>
    <xf numFmtId="0" fontId="1" fillId="35" borderId="34" applyNumberFormat="0" applyProtection="0">
      <alignment horizontal="left" vertical="center" indent="1"/>
    </xf>
    <xf numFmtId="0" fontId="1" fillId="35" borderId="34" applyNumberFormat="0" applyProtection="0">
      <alignment horizontal="left" vertical="top" indent="1"/>
    </xf>
    <xf numFmtId="0" fontId="1" fillId="35" borderId="34" applyNumberFormat="0" applyProtection="0">
      <alignment horizontal="left" vertical="top" indent="1"/>
    </xf>
    <xf numFmtId="0" fontId="1" fillId="35" borderId="34" applyNumberFormat="0" applyProtection="0">
      <alignment horizontal="left" vertical="top" indent="1"/>
    </xf>
    <xf numFmtId="0" fontId="1" fillId="75" borderId="34" applyNumberFormat="0" applyProtection="0">
      <alignment horizontal="left" vertical="center" indent="1"/>
    </xf>
    <xf numFmtId="0" fontId="1" fillId="75" borderId="34" applyNumberFormat="0" applyProtection="0">
      <alignment horizontal="left" vertical="center" indent="1"/>
    </xf>
    <xf numFmtId="0" fontId="1" fillId="75" borderId="34" applyNumberFormat="0" applyProtection="0">
      <alignment horizontal="left" vertical="center" indent="1"/>
    </xf>
    <xf numFmtId="0" fontId="1" fillId="75" borderId="34" applyNumberFormat="0" applyProtection="0">
      <alignment horizontal="left" vertical="top" indent="1"/>
    </xf>
    <xf numFmtId="0" fontId="1" fillId="75" borderId="34" applyNumberFormat="0" applyProtection="0">
      <alignment horizontal="left" vertical="top" indent="1"/>
    </xf>
    <xf numFmtId="0" fontId="1" fillId="75" borderId="34" applyNumberFormat="0" applyProtection="0">
      <alignment horizontal="left" vertical="top" indent="1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1" fillId="33" borderId="28" applyNumberFormat="0">
      <protection locked="0"/>
    </xf>
    <xf numFmtId="0" fontId="83" fillId="38" borderId="36" applyBorder="0"/>
    <xf numFmtId="4" fontId="58" fillId="31" borderId="34" applyNumberFormat="0" applyProtection="0">
      <alignment vertical="center"/>
    </xf>
    <xf numFmtId="4" fontId="84" fillId="31" borderId="34" applyNumberFormat="0" applyProtection="0">
      <alignment vertical="center"/>
    </xf>
    <xf numFmtId="4" fontId="58" fillId="31" borderId="34" applyNumberFormat="0" applyProtection="0">
      <alignment horizontal="left" vertical="center" indent="1"/>
    </xf>
    <xf numFmtId="0" fontId="58" fillId="31" borderId="34" applyNumberFormat="0" applyProtection="0">
      <alignment horizontal="left" vertical="top" indent="1"/>
    </xf>
    <xf numFmtId="4" fontId="58" fillId="75" borderId="34" applyNumberFormat="0" applyProtection="0">
      <alignment horizontal="right" vertical="center"/>
    </xf>
    <xf numFmtId="4" fontId="84" fillId="75" borderId="34" applyNumberFormat="0" applyProtection="0">
      <alignment horizontal="right" vertical="center"/>
    </xf>
    <xf numFmtId="4" fontId="58" fillId="27" borderId="34" applyNumberFormat="0" applyProtection="0">
      <alignment horizontal="left" vertical="center" indent="1"/>
    </xf>
    <xf numFmtId="0" fontId="58" fillId="27" borderId="34" applyNumberFormat="0" applyProtection="0">
      <alignment horizontal="left" vertical="top" indent="1"/>
    </xf>
    <xf numFmtId="4" fontId="85" fillId="76" borderId="0" applyNumberFormat="0" applyProtection="0">
      <alignment horizontal="left" vertical="center" indent="1"/>
    </xf>
    <xf numFmtId="0" fontId="86" fillId="77" borderId="28"/>
    <xf numFmtId="0" fontId="86" fillId="77" borderId="28"/>
    <xf numFmtId="0" fontId="86" fillId="77" borderId="28"/>
    <xf numFmtId="0" fontId="86" fillId="77" borderId="28"/>
    <xf numFmtId="0" fontId="86" fillId="77" borderId="28"/>
    <xf numFmtId="0" fontId="86" fillId="77" borderId="28"/>
    <xf numFmtId="0" fontId="86" fillId="77" borderId="28"/>
    <xf numFmtId="0" fontId="86" fillId="77" borderId="28"/>
    <xf numFmtId="4" fontId="87" fillId="75" borderId="34" applyNumberFormat="0" applyProtection="0">
      <alignment horizontal="right" vertical="center"/>
    </xf>
    <xf numFmtId="0" fontId="88" fillId="0" borderId="0" applyNumberFormat="0" applyFill="0" applyBorder="0" applyAlignment="0" applyProtection="0"/>
    <xf numFmtId="0" fontId="1" fillId="78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9" fillId="0" borderId="37" applyNumberFormat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0" fontId="28" fillId="0" borderId="38" applyNumberFormat="0" applyFill="0" applyAlignment="0" applyProtection="0"/>
    <xf numFmtId="0" fontId="28" fillId="0" borderId="23" applyNumberFormat="0" applyFill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86" fillId="45" borderId="45" applyNumberFormat="0" applyProtection="0">
      <alignment horizontal="left" vertical="center" indent="1"/>
    </xf>
    <xf numFmtId="4" fontId="86" fillId="0" borderId="45" applyNumberFormat="0" applyProtection="0">
      <alignment horizontal="right" vertical="center"/>
    </xf>
    <xf numFmtId="9" fontId="6" fillId="0" borderId="0" applyFont="0" applyFill="0" applyBorder="0" applyAlignment="0" applyProtection="0"/>
    <xf numFmtId="0" fontId="6" fillId="0" borderId="0"/>
    <xf numFmtId="0" fontId="54" fillId="86" borderId="0" applyNumberFormat="0" applyBorder="0" applyAlignment="0" applyProtection="0"/>
    <xf numFmtId="0" fontId="101" fillId="85" borderId="0" applyNumberFormat="0" applyBorder="0" applyAlignment="0" applyProtection="0"/>
    <xf numFmtId="0" fontId="101" fillId="85" borderId="0" applyNumberFormat="0" applyBorder="0" applyAlignment="0" applyProtection="0"/>
    <xf numFmtId="0" fontId="101" fillId="85" borderId="0" applyNumberFormat="0" applyBorder="0" applyAlignment="0" applyProtection="0"/>
    <xf numFmtId="0" fontId="101" fillId="85" borderId="0" applyNumberFormat="0" applyBorder="0" applyAlignment="0" applyProtection="0"/>
    <xf numFmtId="0" fontId="101" fillId="85" borderId="0" applyNumberFormat="0" applyBorder="0" applyAlignment="0" applyProtection="0"/>
    <xf numFmtId="0" fontId="62" fillId="66" borderId="48" applyNumberFormat="0" applyAlignment="0" applyProtection="0"/>
    <xf numFmtId="0" fontId="62" fillId="66" borderId="48" applyNumberFormat="0" applyAlignment="0" applyProtection="0"/>
    <xf numFmtId="0" fontId="62" fillId="66" borderId="48" applyNumberFormat="0" applyAlignment="0" applyProtection="0"/>
    <xf numFmtId="0" fontId="62" fillId="66" borderId="48" applyNumberFormat="0" applyAlignment="0" applyProtection="0"/>
    <xf numFmtId="0" fontId="62" fillId="66" borderId="48" applyNumberFormat="0" applyAlignment="0" applyProtection="0"/>
    <xf numFmtId="0" fontId="62" fillId="66" borderId="48" applyNumberFormat="0" applyAlignment="0" applyProtection="0"/>
    <xf numFmtId="0" fontId="62" fillId="66" borderId="48" applyNumberFormat="0" applyAlignment="0" applyProtection="0"/>
    <xf numFmtId="0" fontId="62" fillId="66" borderId="48" applyNumberFormat="0" applyAlignment="0" applyProtection="0"/>
    <xf numFmtId="0" fontId="62" fillId="66" borderId="48" applyNumberFormat="0" applyAlignment="0" applyProtection="0"/>
    <xf numFmtId="0" fontId="17" fillId="41" borderId="48" applyNumberFormat="0" applyAlignment="0" applyProtection="0"/>
    <xf numFmtId="0" fontId="17" fillId="41" borderId="48" applyNumberFormat="0" applyAlignment="0" applyProtection="0"/>
    <xf numFmtId="0" fontId="62" fillId="66" borderId="48" applyNumberFormat="0" applyAlignment="0" applyProtection="0"/>
    <xf numFmtId="0" fontId="17" fillId="41" borderId="48" applyNumberFormat="0" applyAlignment="0" applyProtection="0"/>
    <xf numFmtId="0" fontId="17" fillId="41" borderId="4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74" fillId="63" borderId="48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74" fillId="63" borderId="48" applyNumberFormat="0" applyAlignment="0" applyProtection="0"/>
    <xf numFmtId="0" fontId="24" fillId="37" borderId="48" applyNumberFormat="0" applyAlignment="0" applyProtection="0"/>
    <xf numFmtId="0" fontId="24" fillId="37" borderId="48" applyNumberFormat="0" applyAlignment="0" applyProtection="0"/>
    <xf numFmtId="0" fontId="74" fillId="63" borderId="48" applyNumberFormat="0" applyAlignment="0" applyProtection="0"/>
    <xf numFmtId="0" fontId="24" fillId="37" borderId="48" applyNumberFormat="0" applyAlignment="0" applyProtection="0"/>
    <xf numFmtId="0" fontId="24" fillId="37" borderId="4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62" borderId="49" applyNumberFormat="0" applyFont="0" applyAlignment="0" applyProtection="0"/>
    <xf numFmtId="0" fontId="1" fillId="31" borderId="49" applyNumberFormat="0" applyFont="0" applyAlignment="0" applyProtection="0"/>
    <xf numFmtId="0" fontId="1" fillId="31" borderId="49" applyNumberFormat="0" applyFont="0" applyAlignment="0" applyProtection="0"/>
    <xf numFmtId="0" fontId="1" fillId="31" borderId="49" applyNumberFormat="0" applyFont="0" applyAlignment="0" applyProtection="0"/>
    <xf numFmtId="0" fontId="1" fillId="31" borderId="49" applyNumberFormat="0" applyFont="0" applyAlignment="0" applyProtection="0"/>
    <xf numFmtId="0" fontId="1" fillId="62" borderId="49" applyNumberFormat="0" applyFont="0" applyAlignment="0" applyProtection="0"/>
    <xf numFmtId="0" fontId="14" fillId="31" borderId="49" applyNumberFormat="0" applyFont="0" applyAlignment="0" applyProtection="0"/>
    <xf numFmtId="0" fontId="1" fillId="31" borderId="49" applyNumberFormat="0" applyFont="0" applyAlignment="0" applyProtection="0"/>
    <xf numFmtId="0" fontId="1" fillId="31" borderId="49" applyNumberFormat="0" applyFont="0" applyAlignment="0" applyProtection="0"/>
    <xf numFmtId="0" fontId="14" fillId="31" borderId="49" applyNumberFormat="0" applyFont="0" applyAlignment="0" applyProtection="0"/>
    <xf numFmtId="0" fontId="54" fillId="26" borderId="30" applyNumberFormat="0" applyFont="0" applyAlignment="0" applyProtection="0"/>
    <xf numFmtId="0" fontId="27" fillId="66" borderId="50" applyNumberFormat="0" applyAlignment="0" applyProtection="0"/>
    <xf numFmtId="0" fontId="27" fillId="41" borderId="50" applyNumberFormat="0" applyAlignment="0" applyProtection="0"/>
    <xf numFmtId="0" fontId="27" fillId="41" borderId="50" applyNumberFormat="0" applyAlignment="0" applyProtection="0"/>
    <xf numFmtId="0" fontId="27" fillId="66" borderId="50" applyNumberFormat="0" applyAlignment="0" applyProtection="0"/>
    <xf numFmtId="0" fontId="27" fillId="41" borderId="50" applyNumberFormat="0" applyAlignment="0" applyProtection="0"/>
    <xf numFmtId="0" fontId="27" fillId="41" borderId="50" applyNumberFormat="0" applyAlignment="0" applyProtection="0"/>
    <xf numFmtId="0" fontId="103" fillId="25" borderId="4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80" fillId="72" borderId="51" applyNumberFormat="0" applyProtection="0">
      <alignment vertical="center"/>
    </xf>
    <xf numFmtId="4" fontId="80" fillId="72" borderId="51" applyNumberFormat="0" applyProtection="0">
      <alignment vertical="center"/>
    </xf>
    <xf numFmtId="4" fontId="81" fillId="72" borderId="51" applyNumberFormat="0" applyProtection="0">
      <alignment vertical="center"/>
    </xf>
    <xf numFmtId="4" fontId="81" fillId="72" borderId="51" applyNumberFormat="0" applyProtection="0">
      <alignment vertical="center"/>
    </xf>
    <xf numFmtId="4" fontId="80" fillId="72" borderId="51" applyNumberFormat="0" applyProtection="0">
      <alignment horizontal="left" vertical="center" indent="1"/>
    </xf>
    <xf numFmtId="4" fontId="80" fillId="72" borderId="51" applyNumberFormat="0" applyProtection="0">
      <alignment horizontal="left" vertical="center" indent="1"/>
    </xf>
    <xf numFmtId="0" fontId="80" fillId="72" borderId="51" applyNumberFormat="0" applyProtection="0">
      <alignment horizontal="left" vertical="top" indent="1"/>
    </xf>
    <xf numFmtId="0" fontId="80" fillId="72" borderId="51" applyNumberFormat="0" applyProtection="0">
      <alignment horizontal="left" vertical="top" indent="1"/>
    </xf>
    <xf numFmtId="4" fontId="58" fillId="30" borderId="51" applyNumberFormat="0" applyProtection="0">
      <alignment horizontal="right" vertical="center"/>
    </xf>
    <xf numFmtId="4" fontId="58" fillId="30" borderId="51" applyNumberFormat="0" applyProtection="0">
      <alignment horizontal="right" vertical="center"/>
    </xf>
    <xf numFmtId="4" fontId="58" fillId="29" borderId="51" applyNumberFormat="0" applyProtection="0">
      <alignment horizontal="right" vertical="center"/>
    </xf>
    <xf numFmtId="4" fontId="58" fillId="29" borderId="51" applyNumberFormat="0" applyProtection="0">
      <alignment horizontal="right" vertical="center"/>
    </xf>
    <xf numFmtId="4" fontId="58" fillId="56" borderId="51" applyNumberFormat="0" applyProtection="0">
      <alignment horizontal="right" vertical="center"/>
    </xf>
    <xf numFmtId="4" fontId="58" fillId="56" borderId="51" applyNumberFormat="0" applyProtection="0">
      <alignment horizontal="right" vertical="center"/>
    </xf>
    <xf numFmtId="4" fontId="58" fillId="42" borderId="51" applyNumberFormat="0" applyProtection="0">
      <alignment horizontal="right" vertical="center"/>
    </xf>
    <xf numFmtId="4" fontId="58" fillId="42" borderId="51" applyNumberFormat="0" applyProtection="0">
      <alignment horizontal="right" vertical="center"/>
    </xf>
    <xf numFmtId="4" fontId="58" fillId="46" borderId="51" applyNumberFormat="0" applyProtection="0">
      <alignment horizontal="right" vertical="center"/>
    </xf>
    <xf numFmtId="4" fontId="58" fillId="46" borderId="51" applyNumberFormat="0" applyProtection="0">
      <alignment horizontal="right" vertical="center"/>
    </xf>
    <xf numFmtId="4" fontId="58" fillId="65" borderId="51" applyNumberFormat="0" applyProtection="0">
      <alignment horizontal="right" vertical="center"/>
    </xf>
    <xf numFmtId="4" fontId="58" fillId="65" borderId="51" applyNumberFormat="0" applyProtection="0">
      <alignment horizontal="right" vertical="center"/>
    </xf>
    <xf numFmtId="4" fontId="58" fillId="39" borderId="51" applyNumberFormat="0" applyProtection="0">
      <alignment horizontal="right" vertical="center"/>
    </xf>
    <xf numFmtId="4" fontId="58" fillId="39" borderId="51" applyNumberFormat="0" applyProtection="0">
      <alignment horizontal="right" vertical="center"/>
    </xf>
    <xf numFmtId="4" fontId="58" fillId="73" borderId="51" applyNumberFormat="0" applyProtection="0">
      <alignment horizontal="right" vertical="center"/>
    </xf>
    <xf numFmtId="4" fontId="58" fillId="73" borderId="51" applyNumberFormat="0" applyProtection="0">
      <alignment horizontal="right" vertical="center"/>
    </xf>
    <xf numFmtId="4" fontId="58" fillId="40" borderId="51" applyNumberFormat="0" applyProtection="0">
      <alignment horizontal="right" vertical="center"/>
    </xf>
    <xf numFmtId="4" fontId="58" fillId="40" borderId="51" applyNumberFormat="0" applyProtection="0">
      <alignment horizontal="right" vertical="center"/>
    </xf>
    <xf numFmtId="4" fontId="80" fillId="74" borderId="35" applyNumberFormat="0" applyProtection="0">
      <alignment horizontal="left" vertical="center" indent="1"/>
    </xf>
    <xf numFmtId="4" fontId="58" fillId="27" borderId="51" applyNumberFormat="0" applyProtection="0">
      <alignment horizontal="right" vertical="center"/>
    </xf>
    <xf numFmtId="4" fontId="58" fillId="27" borderId="51" applyNumberFormat="0" applyProtection="0">
      <alignment horizontal="right" vertical="center"/>
    </xf>
    <xf numFmtId="0" fontId="1" fillId="38" borderId="51" applyNumberFormat="0" applyProtection="0">
      <alignment horizontal="left" vertical="center" indent="1"/>
    </xf>
    <xf numFmtId="0" fontId="1" fillId="38" borderId="51" applyNumberFormat="0" applyProtection="0">
      <alignment horizontal="left" vertical="center" indent="1"/>
    </xf>
    <xf numFmtId="0" fontId="1" fillId="38" borderId="51" applyNumberFormat="0" applyProtection="0">
      <alignment horizontal="left" vertical="center" indent="1"/>
    </xf>
    <xf numFmtId="0" fontId="1" fillId="38" borderId="51" applyNumberFormat="0" applyProtection="0">
      <alignment horizontal="left" vertical="center" indent="1"/>
    </xf>
    <xf numFmtId="0" fontId="1" fillId="38" borderId="51" applyNumberFormat="0" applyProtection="0">
      <alignment horizontal="left" vertical="top" indent="1"/>
    </xf>
    <xf numFmtId="0" fontId="1" fillId="38" borderId="51" applyNumberFormat="0" applyProtection="0">
      <alignment horizontal="left" vertical="top" indent="1"/>
    </xf>
    <xf numFmtId="0" fontId="1" fillId="38" borderId="51" applyNumberFormat="0" applyProtection="0">
      <alignment horizontal="left" vertical="top" indent="1"/>
    </xf>
    <xf numFmtId="0" fontId="1" fillId="38" borderId="51" applyNumberFormat="0" applyProtection="0">
      <alignment horizontal="left" vertical="top" indent="1"/>
    </xf>
    <xf numFmtId="0" fontId="1" fillId="27" borderId="51" applyNumberFormat="0" applyProtection="0">
      <alignment horizontal="left" vertical="center" indent="1"/>
    </xf>
    <xf numFmtId="0" fontId="1" fillId="27" borderId="51" applyNumberFormat="0" applyProtection="0">
      <alignment horizontal="left" vertical="center" indent="1"/>
    </xf>
    <xf numFmtId="0" fontId="1" fillId="27" borderId="51" applyNumberFormat="0" applyProtection="0">
      <alignment horizontal="left" vertical="center" indent="1"/>
    </xf>
    <xf numFmtId="0" fontId="1" fillId="27" borderId="51" applyNumberFormat="0" applyProtection="0">
      <alignment horizontal="left" vertical="center" indent="1"/>
    </xf>
    <xf numFmtId="0" fontId="1" fillId="27" borderId="51" applyNumberFormat="0" applyProtection="0">
      <alignment horizontal="left" vertical="top" indent="1"/>
    </xf>
    <xf numFmtId="0" fontId="1" fillId="27" borderId="51" applyNumberFormat="0" applyProtection="0">
      <alignment horizontal="left" vertical="top" indent="1"/>
    </xf>
    <xf numFmtId="0" fontId="1" fillId="27" borderId="51" applyNumberFormat="0" applyProtection="0">
      <alignment horizontal="left" vertical="top" indent="1"/>
    </xf>
    <xf numFmtId="0" fontId="1" fillId="27" borderId="51" applyNumberFormat="0" applyProtection="0">
      <alignment horizontal="left" vertical="top" indent="1"/>
    </xf>
    <xf numFmtId="0" fontId="1" fillId="35" borderId="51" applyNumberFormat="0" applyProtection="0">
      <alignment horizontal="left" vertical="center" indent="1"/>
    </xf>
    <xf numFmtId="0" fontId="1" fillId="35" borderId="51" applyNumberFormat="0" applyProtection="0">
      <alignment horizontal="left" vertical="center" indent="1"/>
    </xf>
    <xf numFmtId="0" fontId="1" fillId="35" borderId="51" applyNumberFormat="0" applyProtection="0">
      <alignment horizontal="left" vertical="center" indent="1"/>
    </xf>
    <xf numFmtId="0" fontId="1" fillId="35" borderId="51" applyNumberFormat="0" applyProtection="0">
      <alignment horizontal="left" vertical="center" indent="1"/>
    </xf>
    <xf numFmtId="0" fontId="1" fillId="35" borderId="51" applyNumberFormat="0" applyProtection="0">
      <alignment horizontal="left" vertical="top" indent="1"/>
    </xf>
    <xf numFmtId="0" fontId="1" fillId="35" borderId="51" applyNumberFormat="0" applyProtection="0">
      <alignment horizontal="left" vertical="top" indent="1"/>
    </xf>
    <xf numFmtId="0" fontId="1" fillId="35" borderId="51" applyNumberFormat="0" applyProtection="0">
      <alignment horizontal="left" vertical="top" indent="1"/>
    </xf>
    <xf numFmtId="0" fontId="1" fillId="35" borderId="51" applyNumberFormat="0" applyProtection="0">
      <alignment horizontal="left" vertical="top" indent="1"/>
    </xf>
    <xf numFmtId="0" fontId="1" fillId="75" borderId="51" applyNumberFormat="0" applyProtection="0">
      <alignment horizontal="left" vertical="center" indent="1"/>
    </xf>
    <xf numFmtId="0" fontId="1" fillId="75" borderId="51" applyNumberFormat="0" applyProtection="0">
      <alignment horizontal="left" vertical="center" indent="1"/>
    </xf>
    <xf numFmtId="0" fontId="1" fillId="75" borderId="51" applyNumberFormat="0" applyProtection="0">
      <alignment horizontal="left" vertical="center" indent="1"/>
    </xf>
    <xf numFmtId="0" fontId="1" fillId="75" borderId="51" applyNumberFormat="0" applyProtection="0">
      <alignment horizontal="left" vertical="center" indent="1"/>
    </xf>
    <xf numFmtId="0" fontId="1" fillId="75" borderId="51" applyNumberFormat="0" applyProtection="0">
      <alignment horizontal="left" vertical="top" indent="1"/>
    </xf>
    <xf numFmtId="0" fontId="1" fillId="75" borderId="51" applyNumberFormat="0" applyProtection="0">
      <alignment horizontal="left" vertical="top" indent="1"/>
    </xf>
    <xf numFmtId="0" fontId="1" fillId="75" borderId="51" applyNumberFormat="0" applyProtection="0">
      <alignment horizontal="left" vertical="top" indent="1"/>
    </xf>
    <xf numFmtId="0" fontId="1" fillId="75" borderId="51" applyNumberFormat="0" applyProtection="0">
      <alignment horizontal="left" vertical="top" indent="1"/>
    </xf>
    <xf numFmtId="0" fontId="83" fillId="38" borderId="52" applyBorder="0"/>
    <xf numFmtId="0" fontId="83" fillId="38" borderId="52" applyBorder="0"/>
    <xf numFmtId="4" fontId="58" fillId="31" borderId="51" applyNumberFormat="0" applyProtection="0">
      <alignment vertical="center"/>
    </xf>
    <xf numFmtId="4" fontId="58" fillId="31" borderId="51" applyNumberFormat="0" applyProtection="0">
      <alignment vertical="center"/>
    </xf>
    <xf numFmtId="4" fontId="84" fillId="31" borderId="51" applyNumberFormat="0" applyProtection="0">
      <alignment vertical="center"/>
    </xf>
    <xf numFmtId="4" fontId="84" fillId="31" borderId="51" applyNumberFormat="0" applyProtection="0">
      <alignment vertical="center"/>
    </xf>
    <xf numFmtId="4" fontId="58" fillId="31" borderId="51" applyNumberFormat="0" applyProtection="0">
      <alignment horizontal="left" vertical="center" indent="1"/>
    </xf>
    <xf numFmtId="4" fontId="58" fillId="31" borderId="51" applyNumberFormat="0" applyProtection="0">
      <alignment horizontal="left" vertical="center" indent="1"/>
    </xf>
    <xf numFmtId="0" fontId="58" fillId="31" borderId="51" applyNumberFormat="0" applyProtection="0">
      <alignment horizontal="left" vertical="top" indent="1"/>
    </xf>
    <xf numFmtId="0" fontId="58" fillId="31" borderId="51" applyNumberFormat="0" applyProtection="0">
      <alignment horizontal="left" vertical="top" indent="1"/>
    </xf>
    <xf numFmtId="4" fontId="58" fillId="75" borderId="51" applyNumberFormat="0" applyProtection="0">
      <alignment horizontal="right" vertical="center"/>
    </xf>
    <xf numFmtId="4" fontId="58" fillId="75" borderId="51" applyNumberFormat="0" applyProtection="0">
      <alignment horizontal="right" vertical="center"/>
    </xf>
    <xf numFmtId="4" fontId="84" fillId="75" borderId="51" applyNumberFormat="0" applyProtection="0">
      <alignment horizontal="right" vertical="center"/>
    </xf>
    <xf numFmtId="4" fontId="84" fillId="75" borderId="51" applyNumberFormat="0" applyProtection="0">
      <alignment horizontal="right" vertical="center"/>
    </xf>
    <xf numFmtId="4" fontId="58" fillId="27" borderId="51" applyNumberFormat="0" applyProtection="0">
      <alignment horizontal="left" vertical="center" indent="1"/>
    </xf>
    <xf numFmtId="4" fontId="58" fillId="27" borderId="51" applyNumberFormat="0" applyProtection="0">
      <alignment horizontal="left" vertical="center" indent="1"/>
    </xf>
    <xf numFmtId="0" fontId="58" fillId="27" borderId="51" applyNumberFormat="0" applyProtection="0">
      <alignment horizontal="left" vertical="top" indent="1"/>
    </xf>
    <xf numFmtId="0" fontId="58" fillId="27" borderId="51" applyNumberFormat="0" applyProtection="0">
      <alignment horizontal="left" vertical="top" indent="1"/>
    </xf>
    <xf numFmtId="4" fontId="87" fillId="75" borderId="51" applyNumberFormat="0" applyProtection="0">
      <alignment horizontal="right" vertical="center"/>
    </xf>
    <xf numFmtId="4" fontId="87" fillId="75" borderId="51" applyNumberFormat="0" applyProtection="0">
      <alignment horizontal="right" vertical="center"/>
    </xf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180" fontId="91" fillId="0" borderId="27" applyFill="0"/>
    <xf numFmtId="0" fontId="28" fillId="0" borderId="53" applyNumberFormat="0" applyFill="0" applyAlignment="0" applyProtection="0"/>
    <xf numFmtId="0" fontId="28" fillId="0" borderId="54" applyNumberFormat="0" applyFill="0" applyAlignment="0" applyProtection="0"/>
    <xf numFmtId="0" fontId="28" fillId="0" borderId="54" applyNumberFormat="0" applyFill="0" applyAlignment="0" applyProtection="0"/>
    <xf numFmtId="0" fontId="28" fillId="0" borderId="53" applyNumberFormat="0" applyFill="0" applyAlignment="0" applyProtection="0"/>
    <xf numFmtId="0" fontId="28" fillId="0" borderId="54" applyNumberFormat="0" applyFill="0" applyAlignment="0" applyProtection="0"/>
    <xf numFmtId="0" fontId="28" fillId="0" borderId="54" applyNumberFormat="0" applyFill="0" applyAlignment="0" applyProtection="0"/>
    <xf numFmtId="0" fontId="99" fillId="0" borderId="47" applyNumberFormat="0" applyFill="0" applyAlignment="0" applyProtection="0"/>
  </cellStyleXfs>
  <cellXfs count="174">
    <xf numFmtId="0" fontId="0" fillId="0" borderId="0" xfId="0"/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9" fillId="0" borderId="0" xfId="0" applyFont="1"/>
    <xf numFmtId="0" fontId="50" fillId="0" borderId="0" xfId="0" applyFont="1"/>
    <xf numFmtId="0" fontId="51" fillId="0" borderId="0" xfId="0" applyFont="1"/>
    <xf numFmtId="165" fontId="51" fillId="0" borderId="0" xfId="0" quotePrefix="1" applyNumberFormat="1" applyFont="1"/>
    <xf numFmtId="3" fontId="49" fillId="0" borderId="0" xfId="0" applyNumberFormat="1" applyFont="1"/>
    <xf numFmtId="3" fontId="49" fillId="0" borderId="0" xfId="0" applyNumberFormat="1" applyFont="1" applyFill="1" applyBorder="1" applyAlignment="1">
      <alignment horizontal="center"/>
    </xf>
    <xf numFmtId="0" fontId="49" fillId="79" borderId="10" xfId="0" applyFont="1" applyFill="1" applyBorder="1"/>
    <xf numFmtId="0" fontId="49" fillId="79" borderId="11" xfId="0" applyFont="1" applyFill="1" applyBorder="1"/>
    <xf numFmtId="0" fontId="49" fillId="79" borderId="12" xfId="0" applyFont="1" applyFill="1" applyBorder="1"/>
    <xf numFmtId="0" fontId="49" fillId="79" borderId="13" xfId="0" applyFont="1" applyFill="1" applyBorder="1"/>
    <xf numFmtId="0" fontId="52" fillId="79" borderId="0" xfId="0" applyFont="1" applyFill="1" applyBorder="1"/>
    <xf numFmtId="0" fontId="49" fillId="79" borderId="0" xfId="0" applyFont="1" applyFill="1" applyBorder="1"/>
    <xf numFmtId="0" fontId="49" fillId="79" borderId="6" xfId="0" applyFont="1" applyFill="1" applyBorder="1"/>
    <xf numFmtId="0" fontId="49" fillId="79" borderId="14" xfId="0" applyFont="1" applyFill="1" applyBorder="1"/>
    <xf numFmtId="0" fontId="49" fillId="79" borderId="8" xfId="0" applyFont="1" applyFill="1" applyBorder="1"/>
    <xf numFmtId="0" fontId="49" fillId="79" borderId="7" xfId="0" applyFont="1" applyFill="1" applyBorder="1"/>
    <xf numFmtId="166" fontId="49" fillId="79" borderId="0" xfId="0" applyNumberFormat="1" applyFont="1" applyFill="1" applyBorder="1" applyAlignment="1">
      <alignment horizontal="center"/>
    </xf>
    <xf numFmtId="0" fontId="49" fillId="79" borderId="0" xfId="0" applyFont="1" applyFill="1"/>
    <xf numFmtId="3" fontId="1" fillId="0" borderId="0" xfId="0" applyNumberFormat="1" applyFont="1" applyAlignment="1">
      <alignment horizontal="right"/>
    </xf>
    <xf numFmtId="10" fontId="49" fillId="0" borderId="0" xfId="0" quotePrefix="1" applyNumberFormat="1" applyFont="1"/>
    <xf numFmtId="166" fontId="49" fillId="0" borderId="28" xfId="0" applyNumberFormat="1" applyFont="1" applyFill="1" applyBorder="1"/>
    <xf numFmtId="0" fontId="53" fillId="80" borderId="28" xfId="0" applyFont="1" applyFill="1" applyBorder="1" applyAlignment="1">
      <alignment vertical="center"/>
    </xf>
    <xf numFmtId="0" fontId="53" fillId="80" borderId="24" xfId="0" applyFont="1" applyFill="1" applyBorder="1" applyAlignment="1">
      <alignment vertical="center"/>
    </xf>
    <xf numFmtId="0" fontId="53" fillId="80" borderId="39" xfId="0" applyFont="1" applyFill="1" applyBorder="1" applyAlignment="1">
      <alignment vertical="center"/>
    </xf>
    <xf numFmtId="0" fontId="92" fillId="81" borderId="28" xfId="0" applyFont="1" applyFill="1" applyBorder="1" applyAlignment="1">
      <alignment horizontal="left" vertical="center" wrapText="1"/>
    </xf>
    <xf numFmtId="0" fontId="93" fillId="82" borderId="28" xfId="0" applyFont="1" applyFill="1" applyBorder="1" applyAlignment="1">
      <alignment horizontal="left" vertical="center" wrapText="1"/>
    </xf>
    <xf numFmtId="0" fontId="49" fillId="79" borderId="40" xfId="0" applyFont="1" applyFill="1" applyBorder="1"/>
    <xf numFmtId="0" fontId="49" fillId="79" borderId="41" xfId="0" applyFont="1" applyFill="1" applyBorder="1"/>
    <xf numFmtId="0" fontId="49" fillId="79" borderId="42" xfId="0" applyFont="1" applyFill="1" applyBorder="1"/>
    <xf numFmtId="164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9" fontId="3" fillId="0" borderId="42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0" fontId="94" fillId="0" borderId="0" xfId="0" applyFont="1" applyFill="1" applyBorder="1" applyAlignment="1">
      <alignment vertical="center" wrapText="1"/>
    </xf>
    <xf numFmtId="0" fontId="49" fillId="79" borderId="0" xfId="0" applyFont="1" applyFill="1" applyBorder="1" applyAlignment="1">
      <alignment horizontal="center"/>
    </xf>
    <xf numFmtId="0" fontId="49" fillId="79" borderId="13" xfId="0" applyFont="1" applyFill="1" applyBorder="1" applyAlignment="1"/>
    <xf numFmtId="0" fontId="49" fillId="79" borderId="0" xfId="0" applyFont="1" applyFill="1" applyBorder="1" applyAlignment="1"/>
    <xf numFmtId="0" fontId="49" fillId="79" borderId="6" xfId="0" applyFont="1" applyFill="1" applyBorder="1" applyAlignment="1"/>
    <xf numFmtId="0" fontId="49" fillId="0" borderId="0" xfId="0" applyFont="1" applyAlignment="1"/>
    <xf numFmtId="0" fontId="49" fillId="79" borderId="0" xfId="0" applyFont="1" applyFill="1" applyAlignment="1"/>
    <xf numFmtId="17" fontId="53" fillId="80" borderId="28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2" fillId="81" borderId="3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79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41" xfId="0" applyFont="1" applyBorder="1" applyAlignment="1">
      <alignment horizontal="center" vertical="center" wrapText="1"/>
    </xf>
    <xf numFmtId="182" fontId="0" fillId="0" borderId="28" xfId="0" applyNumberFormat="1" applyFont="1" applyFill="1" applyBorder="1" applyAlignment="1">
      <alignment horizontal="center"/>
    </xf>
    <xf numFmtId="182" fontId="0" fillId="0" borderId="28" xfId="0" applyNumberFormat="1" applyFill="1" applyBorder="1" applyAlignment="1">
      <alignment horizontal="center"/>
    </xf>
    <xf numFmtId="182" fontId="0" fillId="0" borderId="28" xfId="0" applyNumberForma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10" fontId="3" fillId="0" borderId="41" xfId="0" applyNumberFormat="1" applyFont="1" applyBorder="1" applyAlignment="1">
      <alignment horizontal="center" vertical="center" wrapText="1"/>
    </xf>
    <xf numFmtId="0" fontId="0" fillId="0" borderId="11" xfId="0" applyBorder="1"/>
    <xf numFmtId="166" fontId="49" fillId="24" borderId="43" xfId="0" applyNumberFormat="1" applyFont="1" applyFill="1" applyBorder="1"/>
    <xf numFmtId="0" fontId="93" fillId="79" borderId="28" xfId="0" applyFont="1" applyFill="1" applyBorder="1" applyAlignment="1">
      <alignment horizontal="left" vertical="center" wrapText="1"/>
    </xf>
    <xf numFmtId="0" fontId="93" fillId="82" borderId="28" xfId="0" applyFont="1" applyFill="1" applyBorder="1" applyAlignment="1">
      <alignment horizontal="right" vertical="center"/>
    </xf>
    <xf numFmtId="3" fontId="93" fillId="82" borderId="28" xfId="0" applyNumberFormat="1" applyFont="1" applyFill="1" applyBorder="1" applyAlignment="1">
      <alignment horizontal="right" vertical="center"/>
    </xf>
    <xf numFmtId="0" fontId="49" fillId="0" borderId="28" xfId="0" applyFont="1" applyBorder="1"/>
    <xf numFmtId="4" fontId="49" fillId="0" borderId="28" xfId="0" applyNumberFormat="1" applyFont="1" applyBorder="1"/>
    <xf numFmtId="6" fontId="49" fillId="24" borderId="28" xfId="0" applyNumberFormat="1" applyFont="1" applyFill="1" applyBorder="1"/>
    <xf numFmtId="8" fontId="49" fillId="24" borderId="28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93" fillId="82" borderId="42" xfId="0" applyFont="1" applyFill="1" applyBorder="1" applyAlignment="1">
      <alignment horizontal="right" vertical="center"/>
    </xf>
    <xf numFmtId="3" fontId="93" fillId="82" borderId="42" xfId="0" applyNumberFormat="1" applyFont="1" applyFill="1" applyBorder="1" applyAlignment="1">
      <alignment horizontal="right" vertical="center"/>
    </xf>
    <xf numFmtId="0" fontId="49" fillId="0" borderId="0" xfId="0" applyFont="1" applyBorder="1"/>
    <xf numFmtId="17" fontId="49" fillId="0" borderId="28" xfId="0" applyNumberFormat="1" applyFont="1" applyBorder="1"/>
    <xf numFmtId="166" fontId="49" fillId="0" borderId="28" xfId="0" applyNumberFormat="1" applyFont="1" applyBorder="1"/>
    <xf numFmtId="6" fontId="49" fillId="0" borderId="28" xfId="0" applyNumberFormat="1" applyFont="1" applyBorder="1"/>
    <xf numFmtId="8" fontId="0" fillId="0" borderId="56" xfId="0" applyNumberFormat="1" applyFont="1" applyFill="1" applyBorder="1" applyAlignment="1">
      <alignment horizontal="center"/>
    </xf>
    <xf numFmtId="9" fontId="2" fillId="0" borderId="42" xfId="0" applyNumberFormat="1" applyFont="1" applyBorder="1" applyAlignment="1">
      <alignment horizontal="center" vertical="center" wrapText="1"/>
    </xf>
    <xf numFmtId="0" fontId="49" fillId="0" borderId="55" xfId="0" applyFont="1" applyBorder="1"/>
    <xf numFmtId="4" fontId="49" fillId="0" borderId="55" xfId="0" applyNumberFormat="1" applyFont="1" applyBorder="1"/>
    <xf numFmtId="3" fontId="49" fillId="0" borderId="55" xfId="0" applyNumberFormat="1" applyFont="1" applyBorder="1"/>
    <xf numFmtId="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2" fillId="0" borderId="42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vertical="center"/>
    </xf>
    <xf numFmtId="0" fontId="91" fillId="20" borderId="55" xfId="0" applyFont="1" applyFill="1" applyBorder="1" applyAlignment="1">
      <alignment horizontal="left" vertical="center" wrapText="1"/>
    </xf>
    <xf numFmtId="0" fontId="91" fillId="20" borderId="55" xfId="0" applyFont="1" applyFill="1" applyBorder="1" applyAlignment="1">
      <alignment horizontal="center" vertical="center"/>
    </xf>
    <xf numFmtId="17" fontId="91" fillId="0" borderId="55" xfId="0" applyNumberFormat="1" applyFont="1" applyFill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83" borderId="55" xfId="0" applyFont="1" applyFill="1" applyBorder="1" applyAlignment="1">
      <alignment horizontal="center" vertical="center"/>
    </xf>
    <xf numFmtId="0" fontId="91" fillId="83" borderId="55" xfId="0" applyFont="1" applyFill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91" fillId="20" borderId="55" xfId="0" applyFont="1" applyFill="1" applyBorder="1" applyAlignment="1">
      <alignment horizontal="left" vertical="center"/>
    </xf>
    <xf numFmtId="0" fontId="49" fillId="0" borderId="58" xfId="0" applyFont="1" applyBorder="1"/>
    <xf numFmtId="4" fontId="49" fillId="0" borderId="58" xfId="0" applyNumberFormat="1" applyFont="1" applyBorder="1"/>
    <xf numFmtId="8" fontId="49" fillId="24" borderId="58" xfId="0" applyNumberFormat="1" applyFont="1" applyFill="1" applyBorder="1"/>
    <xf numFmtId="8" fontId="49" fillId="24" borderId="55" xfId="0" applyNumberFormat="1" applyFont="1" applyFill="1" applyBorder="1"/>
    <xf numFmtId="0" fontId="0" fillId="79" borderId="0" xfId="162" applyFont="1" applyFill="1" applyBorder="1" applyAlignment="1">
      <alignment vertical="center"/>
    </xf>
    <xf numFmtId="185" fontId="97" fillId="79" borderId="0" xfId="162" applyNumberFormat="1" applyFont="1" applyFill="1" applyBorder="1" applyAlignment="1">
      <alignment horizontal="center" vertical="center"/>
    </xf>
    <xf numFmtId="0" fontId="54" fillId="79" borderId="0" xfId="162" applyFont="1" applyFill="1" applyBorder="1" applyAlignment="1">
      <alignment vertical="center"/>
    </xf>
    <xf numFmtId="0" fontId="6" fillId="79" borderId="0" xfId="162" applyFill="1" applyBorder="1"/>
    <xf numFmtId="0" fontId="95" fillId="79" borderId="0" xfId="162" applyFont="1" applyFill="1" applyBorder="1" applyAlignment="1">
      <alignment horizontal="center" vertical="center"/>
    </xf>
    <xf numFmtId="0" fontId="97" fillId="88" borderId="0" xfId="164" applyFont="1" applyFill="1" applyBorder="1" applyAlignment="1">
      <alignment vertical="center"/>
    </xf>
    <xf numFmtId="0" fontId="97" fillId="88" borderId="0" xfId="164" applyFont="1" applyFill="1" applyBorder="1" applyAlignment="1">
      <alignment horizontal="center" vertical="center" wrapText="1"/>
    </xf>
    <xf numFmtId="0" fontId="54" fillId="79" borderId="0" xfId="162" applyFont="1" applyFill="1" applyBorder="1"/>
    <xf numFmtId="0" fontId="98" fillId="79" borderId="0" xfId="162" applyFont="1" applyFill="1" applyBorder="1" applyAlignment="1">
      <alignment horizontal="center" vertical="center"/>
    </xf>
    <xf numFmtId="186" fontId="97" fillId="79" borderId="0" xfId="162" applyNumberFormat="1" applyFont="1" applyFill="1" applyBorder="1" applyAlignment="1">
      <alignment horizontal="center" vertical="center"/>
    </xf>
    <xf numFmtId="184" fontId="97" fillId="79" borderId="0" xfId="162" applyNumberFormat="1" applyFont="1" applyFill="1" applyBorder="1" applyAlignment="1">
      <alignment horizontal="center" vertical="center"/>
    </xf>
    <xf numFmtId="0" fontId="0" fillId="79" borderId="0" xfId="0" applyFill="1" applyBorder="1"/>
    <xf numFmtId="0" fontId="99" fillId="79" borderId="0" xfId="0" applyFont="1" applyFill="1" applyBorder="1"/>
    <xf numFmtId="0" fontId="96" fillId="79" borderId="0" xfId="162" applyFont="1" applyFill="1" applyBorder="1" applyAlignment="1">
      <alignment horizontal="left" vertical="center" wrapText="1"/>
    </xf>
    <xf numFmtId="0" fontId="98" fillId="79" borderId="0" xfId="0" applyFont="1" applyFill="1" applyBorder="1" applyAlignment="1">
      <alignment horizontal="left" vertical="center" wrapText="1"/>
    </xf>
    <xf numFmtId="183" fontId="98" fillId="79" borderId="0" xfId="0" applyNumberFormat="1" applyFont="1" applyFill="1" applyBorder="1" applyAlignment="1">
      <alignment vertical="center"/>
    </xf>
    <xf numFmtId="0" fontId="54" fillId="79" borderId="0" xfId="162" applyFont="1" applyFill="1" applyBorder="1" applyAlignment="1">
      <alignment wrapText="1"/>
    </xf>
    <xf numFmtId="0" fontId="0" fillId="79" borderId="0" xfId="162" applyFont="1" applyFill="1" applyBorder="1"/>
    <xf numFmtId="0" fontId="105" fillId="79" borderId="0" xfId="162" applyFont="1" applyFill="1" applyBorder="1"/>
    <xf numFmtId="0" fontId="54" fillId="79" borderId="0" xfId="162" applyFont="1" applyFill="1" applyBorder="1" applyAlignment="1">
      <alignment horizontal="center"/>
    </xf>
    <xf numFmtId="0" fontId="98" fillId="79" borderId="0" xfId="162" applyFont="1" applyFill="1" applyBorder="1" applyAlignment="1">
      <alignment horizontal="center" vertical="center" wrapText="1"/>
    </xf>
    <xf numFmtId="0" fontId="54" fillId="79" borderId="0" xfId="162" applyFont="1" applyFill="1" applyBorder="1" applyAlignment="1">
      <alignment horizontal="center" vertical="center" wrapText="1"/>
    </xf>
    <xf numFmtId="0" fontId="98" fillId="79" borderId="0" xfId="162" applyFont="1" applyFill="1" applyBorder="1" applyAlignment="1">
      <alignment horizontal="left" vertical="center" wrapText="1"/>
    </xf>
    <xf numFmtId="184" fontId="98" fillId="79" borderId="0" xfId="162" applyNumberFormat="1" applyFont="1" applyFill="1" applyBorder="1" applyAlignment="1">
      <alignment horizontal="right" vertical="center"/>
    </xf>
    <xf numFmtId="2" fontId="98" fillId="79" borderId="0" xfId="162" applyNumberFormat="1" applyFont="1" applyFill="1" applyBorder="1" applyAlignment="1">
      <alignment horizontal="center" vertical="center"/>
    </xf>
    <xf numFmtId="9" fontId="98" fillId="79" borderId="0" xfId="165" applyFont="1" applyFill="1" applyBorder="1" applyAlignment="1">
      <alignment horizontal="center" vertical="center"/>
    </xf>
    <xf numFmtId="0" fontId="98" fillId="79" borderId="0" xfId="162" applyFont="1" applyFill="1" applyBorder="1" applyAlignment="1">
      <alignment horizontal="left" vertical="center"/>
    </xf>
    <xf numFmtId="0" fontId="54" fillId="79" borderId="0" xfId="162" applyFont="1" applyFill="1" applyBorder="1" applyAlignment="1">
      <alignment horizontal="center" vertical="center"/>
    </xf>
    <xf numFmtId="0" fontId="54" fillId="79" borderId="0" xfId="162" applyFont="1" applyFill="1" applyBorder="1" applyAlignment="1">
      <alignment horizontal="left" vertical="center"/>
    </xf>
    <xf numFmtId="0" fontId="49" fillId="84" borderId="26" xfId="0" applyFont="1" applyFill="1" applyBorder="1" applyAlignment="1">
      <alignment horizontal="center"/>
    </xf>
    <xf numFmtId="0" fontId="49" fillId="84" borderId="25" xfId="0" applyFont="1" applyFill="1" applyBorder="1" applyAlignment="1">
      <alignment horizontal="center"/>
    </xf>
    <xf numFmtId="10" fontId="49" fillId="24" borderId="26" xfId="0" applyNumberFormat="1" applyFont="1" applyFill="1" applyBorder="1" applyAlignment="1">
      <alignment horizontal="center"/>
    </xf>
    <xf numFmtId="10" fontId="49" fillId="24" borderId="25" xfId="0" applyNumberFormat="1" applyFont="1" applyFill="1" applyBorder="1" applyAlignment="1">
      <alignment horizontal="center"/>
    </xf>
    <xf numFmtId="0" fontId="52" fillId="79" borderId="11" xfId="0" applyFont="1" applyFill="1" applyBorder="1" applyAlignment="1">
      <alignment horizontal="left" vertical="top" wrapText="1"/>
    </xf>
    <xf numFmtId="0" fontId="52" fillId="79" borderId="12" xfId="0" applyFont="1" applyFill="1" applyBorder="1" applyAlignment="1">
      <alignment horizontal="left" vertical="top" wrapText="1"/>
    </xf>
    <xf numFmtId="0" fontId="52" fillId="79" borderId="0" xfId="0" applyFont="1" applyFill="1" applyBorder="1" applyAlignment="1">
      <alignment horizontal="left" vertical="top" wrapText="1"/>
    </xf>
    <xf numFmtId="0" fontId="52" fillId="79" borderId="6" xfId="0" applyFont="1" applyFill="1" applyBorder="1" applyAlignment="1">
      <alignment horizontal="left" vertical="top" wrapText="1"/>
    </xf>
    <xf numFmtId="0" fontId="52" fillId="79" borderId="41" xfId="0" applyFont="1" applyFill="1" applyBorder="1" applyAlignment="1">
      <alignment horizontal="left" vertical="top" wrapText="1"/>
    </xf>
    <xf numFmtId="0" fontId="52" fillId="79" borderId="42" xfId="0" applyFont="1" applyFill="1" applyBorder="1" applyAlignment="1">
      <alignment horizontal="left" vertical="top" wrapText="1"/>
    </xf>
    <xf numFmtId="0" fontId="49" fillId="79" borderId="0" xfId="0" applyFont="1" applyFill="1" applyBorder="1" applyAlignment="1">
      <alignment horizontal="center"/>
    </xf>
    <xf numFmtId="166" fontId="49" fillId="0" borderId="26" xfId="0" applyNumberFormat="1" applyFont="1" applyBorder="1" applyAlignment="1">
      <alignment horizontal="center"/>
    </xf>
    <xf numFmtId="166" fontId="49" fillId="0" borderId="25" xfId="0" applyNumberFormat="1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87" borderId="2" xfId="0" applyFont="1" applyFill="1" applyBorder="1" applyAlignment="1">
      <alignment horizontal="center" vertical="center" wrapText="1"/>
    </xf>
    <xf numFmtId="0" fontId="2" fillId="87" borderId="3" xfId="0" applyFont="1" applyFill="1" applyBorder="1" applyAlignment="1">
      <alignment horizontal="center" vertical="center" wrapText="1"/>
    </xf>
    <xf numFmtId="0" fontId="2" fillId="87" borderId="4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6" fontId="49" fillId="0" borderId="0" xfId="0" applyNumberFormat="1" applyFont="1" applyAlignment="1"/>
    <xf numFmtId="0" fontId="0" fillId="0" borderId="0" xfId="0" applyAlignment="1"/>
    <xf numFmtId="0" fontId="95" fillId="79" borderId="0" xfId="162" applyFont="1" applyFill="1" applyBorder="1" applyAlignment="1">
      <alignment horizontal="center" vertical="center" wrapText="1"/>
    </xf>
    <xf numFmtId="0" fontId="96" fillId="79" borderId="0" xfId="162" applyFont="1" applyFill="1" applyBorder="1" applyAlignment="1">
      <alignment horizontal="center" vertical="center" wrapText="1"/>
    </xf>
    <xf numFmtId="0" fontId="104" fillId="88" borderId="0" xfId="162" applyFont="1" applyFill="1" applyBorder="1" applyAlignment="1">
      <alignment vertical="center" wrapText="1"/>
    </xf>
    <xf numFmtId="0" fontId="95" fillId="79" borderId="0" xfId="162" applyFont="1" applyFill="1" applyBorder="1" applyAlignment="1">
      <alignment horizontal="center" vertical="center"/>
    </xf>
    <xf numFmtId="0" fontId="100" fillId="79" borderId="0" xfId="162" applyFont="1" applyFill="1" applyBorder="1" applyAlignment="1">
      <alignment horizontal="left" wrapText="1"/>
    </xf>
    <xf numFmtId="0" fontId="54" fillId="79" borderId="0" xfId="162" applyFont="1" applyFill="1" applyBorder="1" applyAlignment="1">
      <alignment horizontal="center" vertical="center" wrapText="1"/>
    </xf>
    <xf numFmtId="0" fontId="54" fillId="79" borderId="0" xfId="162" applyFont="1" applyFill="1" applyBorder="1" applyAlignment="1">
      <alignment horizontal="center" vertical="center"/>
    </xf>
  </cellXfs>
  <cellStyles count="3389">
    <cellStyle name="%" xfId="166"/>
    <cellStyle name="% 10" xfId="167"/>
    <cellStyle name="% 10 2" xfId="168"/>
    <cellStyle name="% 11" xfId="169"/>
    <cellStyle name="% 12" xfId="170"/>
    <cellStyle name="% 13" xfId="171"/>
    <cellStyle name="% 14" xfId="172"/>
    <cellStyle name="% 15" xfId="173"/>
    <cellStyle name="% 16" xfId="174"/>
    <cellStyle name="% 17" xfId="175"/>
    <cellStyle name="% 18" xfId="176"/>
    <cellStyle name="% 19" xfId="177"/>
    <cellStyle name="% 2" xfId="178"/>
    <cellStyle name="% 2 10" xfId="179"/>
    <cellStyle name="% 2 11" xfId="180"/>
    <cellStyle name="% 2 12" xfId="181"/>
    <cellStyle name="% 2 13" xfId="182"/>
    <cellStyle name="% 2 14" xfId="183"/>
    <cellStyle name="% 2 15" xfId="184"/>
    <cellStyle name="% 2 16" xfId="185"/>
    <cellStyle name="% 2 17" xfId="186"/>
    <cellStyle name="% 2 18" xfId="187"/>
    <cellStyle name="% 2 19" xfId="188"/>
    <cellStyle name="% 2 2" xfId="189"/>
    <cellStyle name="% 2 2 2" xfId="190"/>
    <cellStyle name="% 2 2_3.1.2 DB Pension Detail" xfId="191"/>
    <cellStyle name="% 2 20" xfId="192"/>
    <cellStyle name="% 2 21" xfId="193"/>
    <cellStyle name="% 2 22" xfId="194"/>
    <cellStyle name="% 2 23" xfId="195"/>
    <cellStyle name="% 2 24" xfId="196"/>
    <cellStyle name="% 2 25" xfId="197"/>
    <cellStyle name="% 2 26" xfId="198"/>
    <cellStyle name="% 2 27" xfId="199"/>
    <cellStyle name="% 2 28" xfId="200"/>
    <cellStyle name="% 2 29" xfId="201"/>
    <cellStyle name="% 2 3" xfId="202"/>
    <cellStyle name="% 2 30" xfId="203"/>
    <cellStyle name="% 2 31" xfId="204"/>
    <cellStyle name="% 2 32" xfId="205"/>
    <cellStyle name="% 2 33" xfId="206"/>
    <cellStyle name="% 2 34" xfId="207"/>
    <cellStyle name="% 2 35" xfId="208"/>
    <cellStyle name="% 2 36" xfId="209"/>
    <cellStyle name="% 2 37" xfId="210"/>
    <cellStyle name="% 2 38" xfId="211"/>
    <cellStyle name="% 2 39" xfId="212"/>
    <cellStyle name="% 2 4" xfId="213"/>
    <cellStyle name="% 2 40" xfId="214"/>
    <cellStyle name="% 2 41" xfId="215"/>
    <cellStyle name="% 2 42" xfId="216"/>
    <cellStyle name="% 2 43" xfId="217"/>
    <cellStyle name="% 2 44" xfId="218"/>
    <cellStyle name="% 2 45" xfId="219"/>
    <cellStyle name="% 2 46" xfId="220"/>
    <cellStyle name="% 2 47" xfId="221"/>
    <cellStyle name="% 2 5" xfId="222"/>
    <cellStyle name="% 2 6" xfId="223"/>
    <cellStyle name="% 2 7" xfId="224"/>
    <cellStyle name="% 2 8" xfId="225"/>
    <cellStyle name="% 2 9" xfId="226"/>
    <cellStyle name="% 2_1.3s Accounting C Costs Scots" xfId="227"/>
    <cellStyle name="% 20" xfId="228"/>
    <cellStyle name="% 21" xfId="229"/>
    <cellStyle name="% 22" xfId="230"/>
    <cellStyle name="% 23" xfId="231"/>
    <cellStyle name="% 24" xfId="232"/>
    <cellStyle name="% 25" xfId="233"/>
    <cellStyle name="% 26" xfId="234"/>
    <cellStyle name="% 27" xfId="235"/>
    <cellStyle name="% 28" xfId="236"/>
    <cellStyle name="% 29" xfId="237"/>
    <cellStyle name="% 3" xfId="238"/>
    <cellStyle name="% 3 2" xfId="239"/>
    <cellStyle name="% 3 2 2" xfId="240"/>
    <cellStyle name="% 30" xfId="241"/>
    <cellStyle name="% 31" xfId="242"/>
    <cellStyle name="% 32" xfId="243"/>
    <cellStyle name="% 33" xfId="244"/>
    <cellStyle name="% 34" xfId="245"/>
    <cellStyle name="% 35" xfId="246"/>
    <cellStyle name="% 36" xfId="247"/>
    <cellStyle name="% 37" xfId="248"/>
    <cellStyle name="% 38" xfId="249"/>
    <cellStyle name="% 39" xfId="250"/>
    <cellStyle name="% 4" xfId="251"/>
    <cellStyle name="% 40" xfId="252"/>
    <cellStyle name="% 41" xfId="253"/>
    <cellStyle name="% 42" xfId="254"/>
    <cellStyle name="% 43" xfId="255"/>
    <cellStyle name="% 44" xfId="256"/>
    <cellStyle name="% 45" xfId="257"/>
    <cellStyle name="% 46" xfId="258"/>
    <cellStyle name="% 47" xfId="259"/>
    <cellStyle name="% 48" xfId="260"/>
    <cellStyle name="% 49" xfId="261"/>
    <cellStyle name="% 5" xfId="262"/>
    <cellStyle name="% 50" xfId="263"/>
    <cellStyle name="% 50 2" xfId="264"/>
    <cellStyle name="% 51" xfId="265"/>
    <cellStyle name="% 51 2" xfId="266"/>
    <cellStyle name="% 52" xfId="267"/>
    <cellStyle name="% 52 2" xfId="268"/>
    <cellStyle name="% 6" xfId="269"/>
    <cellStyle name="% 7" xfId="270"/>
    <cellStyle name="% 8" xfId="271"/>
    <cellStyle name="% 9" xfId="272"/>
    <cellStyle name="%_1.3 Acc Costs NG (2011)" xfId="273"/>
    <cellStyle name="%_1.3s Accounting C Costs Scots" xfId="274"/>
    <cellStyle name="%_1.8 Irregular Items" xfId="275"/>
    <cellStyle name="%_2.14 Year on Year Movt" xfId="276"/>
    <cellStyle name="%_2.14 Year on Year Movt ( (2013)" xfId="277"/>
    <cellStyle name="%_2.14 Year on Year Movt (2011)" xfId="278"/>
    <cellStyle name="%_2.14 Year on Year Movt (2012)" xfId="279"/>
    <cellStyle name="%_2.14 Year on Year Movt 2" xfId="280"/>
    <cellStyle name="%_2.14 Year on Year Movt 3" xfId="281"/>
    <cellStyle name="%_2.14 Year on Year Movt 4" xfId="282"/>
    <cellStyle name="%_2.14 Year on Year Movt 5" xfId="283"/>
    <cellStyle name="%_2.4 Exc &amp; Demin " xfId="284"/>
    <cellStyle name="%_2.4 Exc &amp; Demin  2" xfId="285"/>
    <cellStyle name="%_2.7s Insurance" xfId="286"/>
    <cellStyle name="%_2.7s Insurance 2" xfId="287"/>
    <cellStyle name="%_2010_NGET_TPCR4_RO_FBPQ(Opex) trace only FINAL(DPP)" xfId="288"/>
    <cellStyle name="%_3.1.2 DB Pension Detail" xfId="289"/>
    <cellStyle name="%_3.3 Tax" xfId="290"/>
    <cellStyle name="%_3.3 Tax 2" xfId="291"/>
    <cellStyle name="%_3.3 Tax 2 2" xfId="292"/>
    <cellStyle name="%_3.3 Tax 3" xfId="293"/>
    <cellStyle name="%_3.3 Tax_2.14 Year on Year Movt" xfId="294"/>
    <cellStyle name="%_3.3 Tax_2.14 Year on Year Movt 2" xfId="295"/>
    <cellStyle name="%_3.3 Tax_2.4 Exc &amp; Demin " xfId="296"/>
    <cellStyle name="%_3.3 Tax_2.4 Exc &amp; Demin  2" xfId="297"/>
    <cellStyle name="%_3.3 Tax_2.7s Insurance" xfId="298"/>
    <cellStyle name="%_3.3 Tax_2.7s Insurance 2" xfId="299"/>
    <cellStyle name="%_3.3 Tax_3.1.2 DB Pension Detail" xfId="300"/>
    <cellStyle name="%_3.3 Tax_3.1.2 DB Pension Detail 2" xfId="301"/>
    <cellStyle name="%_3.3 Tax_4.16 Asset lives" xfId="302"/>
    <cellStyle name="%_3.3 Tax_4.16 Asset lives 2" xfId="303"/>
    <cellStyle name="%_4.16 Asset lives" xfId="304"/>
    <cellStyle name="%_4.16 Asset lives 2" xfId="305"/>
    <cellStyle name="%_4.2 Activity Indicators" xfId="306"/>
    <cellStyle name="%_4.2 Activity Indicators 2" xfId="307"/>
    <cellStyle name="%_4.20 Scheme Listing NLR" xfId="308"/>
    <cellStyle name="%_4.20 Scheme Listing NLR 2" xfId="309"/>
    <cellStyle name="%_4.3 Transmission system performance" xfId="310"/>
    <cellStyle name="%_4.3 Transmission system performance 2" xfId="311"/>
    <cellStyle name="%_5.15.1 Cond &amp; Risk-Entry Points" xfId="312"/>
    <cellStyle name="%_5.15.1 Cond &amp; Risk-Entry Points 2" xfId="313"/>
    <cellStyle name="%_5.15.2 Cond &amp; Risk-Exit Points" xfId="314"/>
    <cellStyle name="%_5.15.2 Cond &amp; Risk-Exit Points 2" xfId="315"/>
    <cellStyle name="%_5.15.3 Cond &amp; Risk-Comps" xfId="316"/>
    <cellStyle name="%_5.15.3 Cond &amp; Risk-Comps 2" xfId="317"/>
    <cellStyle name="%_5.15.4 Cond &amp; Risk-Pipelines" xfId="318"/>
    <cellStyle name="%_5.15.4 Cond &amp; Risk-Pipelines 2" xfId="319"/>
    <cellStyle name="%_5.15.5 Cond &amp; Risk-Multijunctin" xfId="320"/>
    <cellStyle name="%_5.15.5 Cond &amp; Risk-Multijunctin 2" xfId="321"/>
    <cellStyle name="%_NGG Capex PCRRP Tables 31 Mar 2010 DraftV6 FINAL" xfId="322"/>
    <cellStyle name="%_NGG Capex PCRRP Tables 31 Mar 2010 DraftV6 FINAL 2" xfId="323"/>
    <cellStyle name="%_NGG Opex PCRRP Tables 31 Mar 2009" xfId="324"/>
    <cellStyle name="%_NGG Opex PCRRP Tables 31 Mar 2009 2" xfId="325"/>
    <cellStyle name="%_NGG TPCR4 Rollover FBPQ (Capex)" xfId="326"/>
    <cellStyle name="%_NGG TPCR4 Rollover FBPQ (Capex) 2" xfId="327"/>
    <cellStyle name="%_Sch 2.1 Eng schedule 2009-10 Final @ 270710" xfId="328"/>
    <cellStyle name="%_Table 4 28_Final" xfId="329"/>
    <cellStyle name="%_Table 4 28_Final 2" xfId="330"/>
    <cellStyle name="%_Table 4-16 - Asset Lives - 2009-10_Final" xfId="331"/>
    <cellStyle name="%_Table 4-16 - Asset Lives - 2009-10_Final (2)" xfId="332"/>
    <cellStyle name="%_Table 4-16 - Asset Lives - 2009-10_Final (2) 2" xfId="333"/>
    <cellStyle name="%_Table 4-16 - Asset Lives - 2009-10_Final 2" xfId="334"/>
    <cellStyle name="%_Table 4-16 - Asset Lives - 2009-10_Final 3" xfId="335"/>
    <cellStyle name="%_Table 4-16 - Asset Lives - 2009-10_Final 4" xfId="336"/>
    <cellStyle name="%_Table 4-16 - Asset Lives - 2009-10_Final 5" xfId="337"/>
    <cellStyle name="%_TPCR4 RollOver NGG Draft Table 5.8 v2" xfId="338"/>
    <cellStyle name="%_Transmission PCRRP tables_SPTL_200809 V1" xfId="339"/>
    <cellStyle name="%_Transmission PCRRP tables_SPTL_200809 V1 2" xfId="340"/>
    <cellStyle name="%_Transmission PCRRP tables_SPTL_200809 V1 3" xfId="341"/>
    <cellStyle name="%_Transmission PCRRP tables_SPTL_200809 V1 3 2" xfId="342"/>
    <cellStyle name="%_Transmission PCRRP tables_SPTL_200809 V1 4" xfId="343"/>
    <cellStyle name="%_Transmission PCRRP tables_SPTL_200809 V1 4 2" xfId="344"/>
    <cellStyle name="%_Transmission PCRRP tables_SPTL_200809 V1_3.1.2 DB Pension Detail" xfId="345"/>
    <cellStyle name="%_Transmission PCRRP tables_SPTL_200809 V1_3.1.2 DB Pension Detail 2" xfId="346"/>
    <cellStyle name="%_Transmission PCRRP tables_SPTL_200809 V1_4.20 Scheme Listing NLR" xfId="347"/>
    <cellStyle name="%_Transmission PCRRP tables_SPTL_200809 V1_4.20 Scheme Listing NLR 2" xfId="348"/>
    <cellStyle name="%_Transmission PCRRP tables_SPTL_200809 V1_Table 4 28_Final" xfId="349"/>
    <cellStyle name="%_Transmission PCRRP tables_SPTL_200809 V1_Table 4 28_Final 2" xfId="350"/>
    <cellStyle name="%_Transmission PCRRP tables_SPTL_200809 V1_Table 4-16 - Asset Lives - 2009-10_Final" xfId="351"/>
    <cellStyle name="%_Transmission PCRRP tables_SPTL_200809 V1_Table 4-16 - Asset Lives - 2009-10_Final (2)" xfId="352"/>
    <cellStyle name="%_Transmission PCRRP tables_SPTL_200809 V1_Table 4-16 - Asset Lives - 2009-10_Final (2) 2" xfId="353"/>
    <cellStyle name="%_Transmission PCRRP tables_SPTL_200809 V1_Table 4-16 - Asset Lives - 2009-10_Final 2" xfId="354"/>
    <cellStyle name="%_Transmission PCRRP tables_SPTL_200809 V1_Table 4-16 - Asset Lives - 2009-10_Final 3" xfId="355"/>
    <cellStyle name="%_Transmission PCRRP tables_SPTL_200809 V1_Table 4-16 - Asset Lives - 2009-10_Final 4" xfId="356"/>
    <cellStyle name="%_Transmission PCRRP tables_SPTL_200809 V1_Table 4-16 - Asset Lives - 2009-10_Final 5" xfId="357"/>
    <cellStyle name="%_VR NGET Opex tables" xfId="358"/>
    <cellStyle name="%_VR NGET Opex tables 2" xfId="359"/>
    <cellStyle name="%_VR Pensions Opex tables" xfId="360"/>
    <cellStyle name="%_VR Pensions Opex tables 2" xfId="361"/>
    <cellStyle name="%_VR Pensions Opex tables_2010_NGET_TPCR4_RO_FBPQ(Opex) trace only FINAL(DPP)" xfId="362"/>
    <cellStyle name="%_VR Pensions Opex tables_2010_NGET_TPCR4_RO_FBPQ(Opex) trace only FINAL(DPP) 2" xfId="363"/>
    <cellStyle name="_070323 - 5yr opex BPQ (Final)" xfId="364"/>
    <cellStyle name="_0708 TO Non-Op Capex (detail)" xfId="365"/>
    <cellStyle name="_0708 TO Non-Op Capex (detail)_2010_NGET_TPCR4_RO_FBPQ(Opex) trace only FINAL(DPP)" xfId="366"/>
    <cellStyle name="_1.3 Acc Costs NG (2011)" xfId="367"/>
    <cellStyle name="_1.8 Irregular Items" xfId="368"/>
    <cellStyle name="_2.14 Year on Year Movt ( (2013)" xfId="369"/>
    <cellStyle name="_2.14 Year on Year Movt (2011)" xfId="370"/>
    <cellStyle name="_2.14 Year on Year Movt (2012)" xfId="371"/>
    <cellStyle name="_Capital Plan - IS UK" xfId="372"/>
    <cellStyle name="_Capital Plan - IS UK_2010_NGET_TPCR4_RO_FBPQ(Opex) trace only FINAL(DPP)" xfId="373"/>
    <cellStyle name="_Metering" xfId="374"/>
    <cellStyle name="_Test scoring_UKGDx_20070924_Pilot (DV)" xfId="375"/>
    <cellStyle name="=C:\WINNT\SYSTEM32\COMMAND.COM" xfId="376"/>
    <cellStyle name="=C:\WINNT\SYSTEM32\COMMAND.COM 2" xfId="377"/>
    <cellStyle name="=C:\WINNT\SYSTEM32\COMMAND.COM 2 2" xfId="378"/>
    <cellStyle name="=C:\WINNT\SYSTEM32\COMMAND.COM 2 2 10" xfId="379"/>
    <cellStyle name="=C:\WINNT\SYSTEM32\COMMAND.COM 2 2 11" xfId="380"/>
    <cellStyle name="=C:\WINNT\SYSTEM32\COMMAND.COM 2 2 12" xfId="381"/>
    <cellStyle name="=C:\WINNT\SYSTEM32\COMMAND.COM 2 2 13" xfId="382"/>
    <cellStyle name="=C:\WINNT\SYSTEM32\COMMAND.COM 2 2 14" xfId="383"/>
    <cellStyle name="=C:\WINNT\SYSTEM32\COMMAND.COM 2 2 15" xfId="384"/>
    <cellStyle name="=C:\WINNT\SYSTEM32\COMMAND.COM 2 2 16" xfId="385"/>
    <cellStyle name="=C:\WINNT\SYSTEM32\COMMAND.COM 2 2 17" xfId="386"/>
    <cellStyle name="=C:\WINNT\SYSTEM32\COMMAND.COM 2 2 18" xfId="387"/>
    <cellStyle name="=C:\WINNT\SYSTEM32\COMMAND.COM 2 2 19" xfId="388"/>
    <cellStyle name="=C:\WINNT\SYSTEM32\COMMAND.COM 2 2 2" xfId="389"/>
    <cellStyle name="=C:\WINNT\SYSTEM32\COMMAND.COM 2 2 2 2" xfId="390"/>
    <cellStyle name="=C:\WINNT\SYSTEM32\COMMAND.COM 2 2 20" xfId="391"/>
    <cellStyle name="=C:\WINNT\SYSTEM32\COMMAND.COM 2 2 21" xfId="392"/>
    <cellStyle name="=C:\WINNT\SYSTEM32\COMMAND.COM 2 2 22" xfId="393"/>
    <cellStyle name="=C:\WINNT\SYSTEM32\COMMAND.COM 2 2 23" xfId="394"/>
    <cellStyle name="=C:\WINNT\SYSTEM32\COMMAND.COM 2 2 24" xfId="395"/>
    <cellStyle name="=C:\WINNT\SYSTEM32\COMMAND.COM 2 2 25" xfId="396"/>
    <cellStyle name="=C:\WINNT\SYSTEM32\COMMAND.COM 2 2 26" xfId="397"/>
    <cellStyle name="=C:\WINNT\SYSTEM32\COMMAND.COM 2 2 27" xfId="398"/>
    <cellStyle name="=C:\WINNT\SYSTEM32\COMMAND.COM 2 2 28" xfId="399"/>
    <cellStyle name="=C:\WINNT\SYSTEM32\COMMAND.COM 2 2 29" xfId="400"/>
    <cellStyle name="=C:\WINNT\SYSTEM32\COMMAND.COM 2 2 3" xfId="401"/>
    <cellStyle name="=C:\WINNT\SYSTEM32\COMMAND.COM 2 2 30" xfId="402"/>
    <cellStyle name="=C:\WINNT\SYSTEM32\COMMAND.COM 2 2 31" xfId="403"/>
    <cellStyle name="=C:\WINNT\SYSTEM32\COMMAND.COM 2 2 32" xfId="404"/>
    <cellStyle name="=C:\WINNT\SYSTEM32\COMMAND.COM 2 2 33" xfId="405"/>
    <cellStyle name="=C:\WINNT\SYSTEM32\COMMAND.COM 2 2 34" xfId="406"/>
    <cellStyle name="=C:\WINNT\SYSTEM32\COMMAND.COM 2 2 35" xfId="407"/>
    <cellStyle name="=C:\WINNT\SYSTEM32\COMMAND.COM 2 2 36" xfId="408"/>
    <cellStyle name="=C:\WINNT\SYSTEM32\COMMAND.COM 2 2 37" xfId="409"/>
    <cellStyle name="=C:\WINNT\SYSTEM32\COMMAND.COM 2 2 38" xfId="410"/>
    <cellStyle name="=C:\WINNT\SYSTEM32\COMMAND.COM 2 2 39" xfId="411"/>
    <cellStyle name="=C:\WINNT\SYSTEM32\COMMAND.COM 2 2 4" xfId="412"/>
    <cellStyle name="=C:\WINNT\SYSTEM32\COMMAND.COM 2 2 40" xfId="413"/>
    <cellStyle name="=C:\WINNT\SYSTEM32\COMMAND.COM 2 2 41" xfId="414"/>
    <cellStyle name="=C:\WINNT\SYSTEM32\COMMAND.COM 2 2 42" xfId="415"/>
    <cellStyle name="=C:\WINNT\SYSTEM32\COMMAND.COM 2 2 43" xfId="416"/>
    <cellStyle name="=C:\WINNT\SYSTEM32\COMMAND.COM 2 2 44" xfId="417"/>
    <cellStyle name="=C:\WINNT\SYSTEM32\COMMAND.COM 2 2 45" xfId="418"/>
    <cellStyle name="=C:\WINNT\SYSTEM32\COMMAND.COM 2 2 46" xfId="419"/>
    <cellStyle name="=C:\WINNT\SYSTEM32\COMMAND.COM 2 2 47" xfId="420"/>
    <cellStyle name="=C:\WINNT\SYSTEM32\COMMAND.COM 2 2 48" xfId="421"/>
    <cellStyle name="=C:\WINNT\SYSTEM32\COMMAND.COM 2 2 5" xfId="422"/>
    <cellStyle name="=C:\WINNT\SYSTEM32\COMMAND.COM 2 2 6" xfId="423"/>
    <cellStyle name="=C:\WINNT\SYSTEM32\COMMAND.COM 2 2 7" xfId="424"/>
    <cellStyle name="=C:\WINNT\SYSTEM32\COMMAND.COM 2 2 8" xfId="425"/>
    <cellStyle name="=C:\WINNT\SYSTEM32\COMMAND.COM 2 2 9" xfId="426"/>
    <cellStyle name="=C:\WINNT\SYSTEM32\COMMAND.COM 2 2_1.3s Accounting C Costs Scots" xfId="427"/>
    <cellStyle name="=C:\WINNT\SYSTEM32\COMMAND.COM 3" xfId="428"/>
    <cellStyle name="=C:\WINNT\SYSTEM32\COMMAND.COM 4" xfId="429"/>
    <cellStyle name="=C:\WINNT\SYSTEM32\COMMAND.COM 4 10" xfId="430"/>
    <cellStyle name="=C:\WINNT\SYSTEM32\COMMAND.COM 4 11" xfId="431"/>
    <cellStyle name="=C:\WINNT\SYSTEM32\COMMAND.COM 4 12" xfId="432"/>
    <cellStyle name="=C:\WINNT\SYSTEM32\COMMAND.COM 4 13" xfId="433"/>
    <cellStyle name="=C:\WINNT\SYSTEM32\COMMAND.COM 4 14" xfId="434"/>
    <cellStyle name="=C:\WINNT\SYSTEM32\COMMAND.COM 4 15" xfId="435"/>
    <cellStyle name="=C:\WINNT\SYSTEM32\COMMAND.COM 4 16" xfId="436"/>
    <cellStyle name="=C:\WINNT\SYSTEM32\COMMAND.COM 4 17" xfId="437"/>
    <cellStyle name="=C:\WINNT\SYSTEM32\COMMAND.COM 4 18" xfId="438"/>
    <cellStyle name="=C:\WINNT\SYSTEM32\COMMAND.COM 4 19" xfId="439"/>
    <cellStyle name="=C:\WINNT\SYSTEM32\COMMAND.COM 4 2" xfId="440"/>
    <cellStyle name="=C:\WINNT\SYSTEM32\COMMAND.COM 4 20" xfId="441"/>
    <cellStyle name="=C:\WINNT\SYSTEM32\COMMAND.COM 4 21" xfId="442"/>
    <cellStyle name="=C:\WINNT\SYSTEM32\COMMAND.COM 4 22" xfId="443"/>
    <cellStyle name="=C:\WINNT\SYSTEM32\COMMAND.COM 4 23" xfId="444"/>
    <cellStyle name="=C:\WINNT\SYSTEM32\COMMAND.COM 4 24" xfId="445"/>
    <cellStyle name="=C:\WINNT\SYSTEM32\COMMAND.COM 4 25" xfId="446"/>
    <cellStyle name="=C:\WINNT\SYSTEM32\COMMAND.COM 4 26" xfId="447"/>
    <cellStyle name="=C:\WINNT\SYSTEM32\COMMAND.COM 4 27" xfId="448"/>
    <cellStyle name="=C:\WINNT\SYSTEM32\COMMAND.COM 4 28" xfId="449"/>
    <cellStyle name="=C:\WINNT\SYSTEM32\COMMAND.COM 4 29" xfId="450"/>
    <cellStyle name="=C:\WINNT\SYSTEM32\COMMAND.COM 4 3" xfId="451"/>
    <cellStyle name="=C:\WINNT\SYSTEM32\COMMAND.COM 4 30" xfId="452"/>
    <cellStyle name="=C:\WINNT\SYSTEM32\COMMAND.COM 4 31" xfId="453"/>
    <cellStyle name="=C:\WINNT\SYSTEM32\COMMAND.COM 4 32" xfId="454"/>
    <cellStyle name="=C:\WINNT\SYSTEM32\COMMAND.COM 4 33" xfId="455"/>
    <cellStyle name="=C:\WINNT\SYSTEM32\COMMAND.COM 4 34" xfId="456"/>
    <cellStyle name="=C:\WINNT\SYSTEM32\COMMAND.COM 4 35" xfId="457"/>
    <cellStyle name="=C:\WINNT\SYSTEM32\COMMAND.COM 4 36" xfId="458"/>
    <cellStyle name="=C:\WINNT\SYSTEM32\COMMAND.COM 4 37" xfId="459"/>
    <cellStyle name="=C:\WINNT\SYSTEM32\COMMAND.COM 4 38" xfId="460"/>
    <cellStyle name="=C:\WINNT\SYSTEM32\COMMAND.COM 4 39" xfId="461"/>
    <cellStyle name="=C:\WINNT\SYSTEM32\COMMAND.COM 4 4" xfId="462"/>
    <cellStyle name="=C:\WINNT\SYSTEM32\COMMAND.COM 4 40" xfId="463"/>
    <cellStyle name="=C:\WINNT\SYSTEM32\COMMAND.COM 4 41" xfId="464"/>
    <cellStyle name="=C:\WINNT\SYSTEM32\COMMAND.COM 4 42" xfId="465"/>
    <cellStyle name="=C:\WINNT\SYSTEM32\COMMAND.COM 4 43" xfId="466"/>
    <cellStyle name="=C:\WINNT\SYSTEM32\COMMAND.COM 4 44" xfId="467"/>
    <cellStyle name="=C:\WINNT\SYSTEM32\COMMAND.COM 4 45" xfId="468"/>
    <cellStyle name="=C:\WINNT\SYSTEM32\COMMAND.COM 4 46" xfId="469"/>
    <cellStyle name="=C:\WINNT\SYSTEM32\COMMAND.COM 4 47" xfId="470"/>
    <cellStyle name="=C:\WINNT\SYSTEM32\COMMAND.COM 4 5" xfId="471"/>
    <cellStyle name="=C:\WINNT\SYSTEM32\COMMAND.COM 4 6" xfId="472"/>
    <cellStyle name="=C:\WINNT\SYSTEM32\COMMAND.COM 4 7" xfId="473"/>
    <cellStyle name="=C:\WINNT\SYSTEM32\COMMAND.COM 4 8" xfId="474"/>
    <cellStyle name="=C:\WINNT\SYSTEM32\COMMAND.COM 4 9" xfId="475"/>
    <cellStyle name="=C:\WINNT\SYSTEM32\COMMAND.COM 4_1.3s Accounting C Costs Scots" xfId="476"/>
    <cellStyle name="=C:\WINNT\SYSTEM32\COMMAND.COM 5" xfId="477"/>
    <cellStyle name="=C:\WINNT\SYSTEM32\COMMAND.COM_2010_NGET_TPCR4_RO_FBPQ(Opex) trace only FINAL(DPP)" xfId="478"/>
    <cellStyle name="=C:\WINNT35\SYSTEM32\COMMAND.COM" xfId="479"/>
    <cellStyle name="=C:\WINNT35\SYSTEM32\COMMAND.COM 10" xfId="480"/>
    <cellStyle name="=C:\WINNT35\SYSTEM32\COMMAND.COM 11" xfId="481"/>
    <cellStyle name="=C:\WINNT35\SYSTEM32\COMMAND.COM 12" xfId="482"/>
    <cellStyle name="=C:\WINNT35\SYSTEM32\COMMAND.COM 13" xfId="483"/>
    <cellStyle name="=C:\WINNT35\SYSTEM32\COMMAND.COM 14" xfId="484"/>
    <cellStyle name="=C:\WINNT35\SYSTEM32\COMMAND.COM 15" xfId="485"/>
    <cellStyle name="=C:\WINNT35\SYSTEM32\COMMAND.COM 16" xfId="486"/>
    <cellStyle name="=C:\WINNT35\SYSTEM32\COMMAND.COM 17" xfId="487"/>
    <cellStyle name="=C:\WINNT35\SYSTEM32\COMMAND.COM 18" xfId="488"/>
    <cellStyle name="=C:\WINNT35\SYSTEM32\COMMAND.COM 19" xfId="489"/>
    <cellStyle name="=C:\WINNT35\SYSTEM32\COMMAND.COM 2" xfId="490"/>
    <cellStyle name="=C:\WINNT35\SYSTEM32\COMMAND.COM 20" xfId="491"/>
    <cellStyle name="=C:\WINNT35\SYSTEM32\COMMAND.COM 21" xfId="492"/>
    <cellStyle name="=C:\WINNT35\SYSTEM32\COMMAND.COM 22" xfId="493"/>
    <cellStyle name="=C:\WINNT35\SYSTEM32\COMMAND.COM 23" xfId="494"/>
    <cellStyle name="=C:\WINNT35\SYSTEM32\COMMAND.COM 24" xfId="495"/>
    <cellStyle name="=C:\WINNT35\SYSTEM32\COMMAND.COM 25" xfId="496"/>
    <cellStyle name="=C:\WINNT35\SYSTEM32\COMMAND.COM 26" xfId="497"/>
    <cellStyle name="=C:\WINNT35\SYSTEM32\COMMAND.COM 27" xfId="498"/>
    <cellStyle name="=C:\WINNT35\SYSTEM32\COMMAND.COM 28" xfId="499"/>
    <cellStyle name="=C:\WINNT35\SYSTEM32\COMMAND.COM 29" xfId="500"/>
    <cellStyle name="=C:\WINNT35\SYSTEM32\COMMAND.COM 3" xfId="501"/>
    <cellStyle name="=C:\WINNT35\SYSTEM32\COMMAND.COM 30" xfId="502"/>
    <cellStyle name="=C:\WINNT35\SYSTEM32\COMMAND.COM 31" xfId="503"/>
    <cellStyle name="=C:\WINNT35\SYSTEM32\COMMAND.COM 32" xfId="504"/>
    <cellStyle name="=C:\WINNT35\SYSTEM32\COMMAND.COM 33" xfId="505"/>
    <cellStyle name="=C:\WINNT35\SYSTEM32\COMMAND.COM 34" xfId="506"/>
    <cellStyle name="=C:\WINNT35\SYSTEM32\COMMAND.COM 35" xfId="507"/>
    <cellStyle name="=C:\WINNT35\SYSTEM32\COMMAND.COM 36" xfId="508"/>
    <cellStyle name="=C:\WINNT35\SYSTEM32\COMMAND.COM 37" xfId="509"/>
    <cellStyle name="=C:\WINNT35\SYSTEM32\COMMAND.COM 38" xfId="510"/>
    <cellStyle name="=C:\WINNT35\SYSTEM32\COMMAND.COM 39" xfId="511"/>
    <cellStyle name="=C:\WINNT35\SYSTEM32\COMMAND.COM 4" xfId="512"/>
    <cellStyle name="=C:\WINNT35\SYSTEM32\COMMAND.COM 40" xfId="513"/>
    <cellStyle name="=C:\WINNT35\SYSTEM32\COMMAND.COM 41" xfId="514"/>
    <cellStyle name="=C:\WINNT35\SYSTEM32\COMMAND.COM 42" xfId="515"/>
    <cellStyle name="=C:\WINNT35\SYSTEM32\COMMAND.COM 43" xfId="516"/>
    <cellStyle name="=C:\WINNT35\SYSTEM32\COMMAND.COM 44" xfId="517"/>
    <cellStyle name="=C:\WINNT35\SYSTEM32\COMMAND.COM 45" xfId="518"/>
    <cellStyle name="=C:\WINNT35\SYSTEM32\COMMAND.COM 46" xfId="519"/>
    <cellStyle name="=C:\WINNT35\SYSTEM32\COMMAND.COM 47" xfId="520"/>
    <cellStyle name="=C:\WINNT35\SYSTEM32\COMMAND.COM 5" xfId="521"/>
    <cellStyle name="=C:\WINNT35\SYSTEM32\COMMAND.COM 6" xfId="522"/>
    <cellStyle name="=C:\WINNT35\SYSTEM32\COMMAND.COM 7" xfId="523"/>
    <cellStyle name="=C:\WINNT35\SYSTEM32\COMMAND.COM 8" xfId="524"/>
    <cellStyle name="=C:\WINNT35\SYSTEM32\COMMAND.COM 9" xfId="525"/>
    <cellStyle name="=C:\WINNT35\SYSTEM32\COMMAND.COM_1.3s Accounting C Costs Scots" xfId="526"/>
    <cellStyle name="20% - Accent1 2" xfId="3"/>
    <cellStyle name="20% - Accent1 2 2" xfId="4"/>
    <cellStyle name="20% - Accent1 2 2 2" xfId="528"/>
    <cellStyle name="20% - Accent1 2 3" xfId="5"/>
    <cellStyle name="20% - Accent1 2 4" xfId="527"/>
    <cellStyle name="20% - Accent1 3" xfId="529"/>
    <cellStyle name="20% - Accent1 4" xfId="3089"/>
    <cellStyle name="20% - Accent2 2" xfId="6"/>
    <cellStyle name="20% - Accent2 2 2" xfId="7"/>
    <cellStyle name="20% - Accent2 2 2 2" xfId="531"/>
    <cellStyle name="20% - Accent2 2 3" xfId="8"/>
    <cellStyle name="20% - Accent2 2 4" xfId="530"/>
    <cellStyle name="20% - Accent2 3" xfId="532"/>
    <cellStyle name="20% - Accent3 2" xfId="9"/>
    <cellStyle name="20% - Accent3 2 2" xfId="10"/>
    <cellStyle name="20% - Accent3 2 2 2" xfId="534"/>
    <cellStyle name="20% - Accent3 2 3" xfId="11"/>
    <cellStyle name="20% - Accent3 2 4" xfId="533"/>
    <cellStyle name="20% - Accent3 3" xfId="535"/>
    <cellStyle name="20% - Accent4 2" xfId="12"/>
    <cellStyle name="20% - Accent4 2 2" xfId="13"/>
    <cellStyle name="20% - Accent4 2 2 2" xfId="537"/>
    <cellStyle name="20% - Accent4 2 3" xfId="14"/>
    <cellStyle name="20% - Accent4 2 4" xfId="536"/>
    <cellStyle name="20% - Accent4 3" xfId="538"/>
    <cellStyle name="20% - Accent5 2" xfId="15"/>
    <cellStyle name="20% - Accent5 2 2" xfId="16"/>
    <cellStyle name="20% - Accent5 2 2 2" xfId="540"/>
    <cellStyle name="20% - Accent5 2 3" xfId="17"/>
    <cellStyle name="20% - Accent5 2 4" xfId="539"/>
    <cellStyle name="20% - Accent5 3" xfId="541"/>
    <cellStyle name="20% - Accent6 2" xfId="18"/>
    <cellStyle name="20% - Accent6 2 2" xfId="19"/>
    <cellStyle name="20% - Accent6 2 2 2" xfId="543"/>
    <cellStyle name="20% - Accent6 2 3" xfId="20"/>
    <cellStyle name="20% - Accent6 2 4" xfId="542"/>
    <cellStyle name="20% - Accent6 3" xfId="544"/>
    <cellStyle name="40% - Accent1 2" xfId="21"/>
    <cellStyle name="40% - Accent1 2 2" xfId="22"/>
    <cellStyle name="40% - Accent1 2 2 2" xfId="546"/>
    <cellStyle name="40% - Accent1 2 3" xfId="23"/>
    <cellStyle name="40% - Accent1 2 4" xfId="545"/>
    <cellStyle name="40% - Accent1 3" xfId="547"/>
    <cellStyle name="40% - Accent2 2" xfId="24"/>
    <cellStyle name="40% - Accent2 2 2" xfId="25"/>
    <cellStyle name="40% - Accent2 2 2 2" xfId="549"/>
    <cellStyle name="40% - Accent2 2 3" xfId="26"/>
    <cellStyle name="40% - Accent2 2 4" xfId="548"/>
    <cellStyle name="40% - Accent2 3" xfId="550"/>
    <cellStyle name="40% - Accent3 2" xfId="27"/>
    <cellStyle name="40% - Accent3 2 2" xfId="28"/>
    <cellStyle name="40% - Accent3 2 2 2" xfId="552"/>
    <cellStyle name="40% - Accent3 2 3" xfId="29"/>
    <cellStyle name="40% - Accent3 2 4" xfId="551"/>
    <cellStyle name="40% - Accent3 3" xfId="553"/>
    <cellStyle name="40% - Accent4 2" xfId="30"/>
    <cellStyle name="40% - Accent4 2 2" xfId="31"/>
    <cellStyle name="40% - Accent4 2 2 2" xfId="555"/>
    <cellStyle name="40% - Accent4 2 3" xfId="32"/>
    <cellStyle name="40% - Accent4 2 4" xfId="554"/>
    <cellStyle name="40% - Accent4 3" xfId="556"/>
    <cellStyle name="40% - Accent5 2" xfId="33"/>
    <cellStyle name="40% - Accent5 2 2" xfId="34"/>
    <cellStyle name="40% - Accent5 2 2 2" xfId="558"/>
    <cellStyle name="40% - Accent5 2 3" xfId="35"/>
    <cellStyle name="40% - Accent5 2 4" xfId="557"/>
    <cellStyle name="40% - Accent5 3" xfId="559"/>
    <cellStyle name="40% - Accent6 2" xfId="36"/>
    <cellStyle name="40% - Accent6 2 2" xfId="37"/>
    <cellStyle name="40% - Accent6 2 2 2" xfId="561"/>
    <cellStyle name="40% - Accent6 2 3" xfId="38"/>
    <cellStyle name="40% - Accent6 2 4" xfId="560"/>
    <cellStyle name="40% - Accent6 3" xfId="562"/>
    <cellStyle name="60% - Accent1 2" xfId="39"/>
    <cellStyle name="60% - Accent1 2 2" xfId="40"/>
    <cellStyle name="60% - Accent1 2 2 2" xfId="564"/>
    <cellStyle name="60% - Accent1 2 3" xfId="41"/>
    <cellStyle name="60% - Accent1 2 4" xfId="563"/>
    <cellStyle name="60% - Accent1 3" xfId="565"/>
    <cellStyle name="60% - Accent2 2" xfId="42"/>
    <cellStyle name="60% - Accent2 2 2" xfId="43"/>
    <cellStyle name="60% - Accent2 2 2 2" xfId="567"/>
    <cellStyle name="60% - Accent2 2 3" xfId="44"/>
    <cellStyle name="60% - Accent2 2 4" xfId="566"/>
    <cellStyle name="60% - Accent2 3" xfId="568"/>
    <cellStyle name="60% - Accent3 2" xfId="45"/>
    <cellStyle name="60% - Accent3 2 2" xfId="46"/>
    <cellStyle name="60% - Accent3 2 2 2" xfId="570"/>
    <cellStyle name="60% - Accent3 2 3" xfId="47"/>
    <cellStyle name="60% - Accent3 2 4" xfId="569"/>
    <cellStyle name="60% - Accent3 3" xfId="571"/>
    <cellStyle name="60% - Accent4 2" xfId="48"/>
    <cellStyle name="60% - Accent4 2 2" xfId="49"/>
    <cellStyle name="60% - Accent4 2 2 2" xfId="573"/>
    <cellStyle name="60% - Accent4 2 3" xfId="50"/>
    <cellStyle name="60% - Accent4 2 4" xfId="572"/>
    <cellStyle name="60% - Accent4 3" xfId="574"/>
    <cellStyle name="60% - Accent5 2" xfId="51"/>
    <cellStyle name="60% - Accent5 2 2" xfId="52"/>
    <cellStyle name="60% - Accent5 2 2 2" xfId="576"/>
    <cellStyle name="60% - Accent5 2 3" xfId="53"/>
    <cellStyle name="60% - Accent5 2 4" xfId="575"/>
    <cellStyle name="60% - Accent5 3" xfId="577"/>
    <cellStyle name="60% - Accent6 2" xfId="54"/>
    <cellStyle name="60% - Accent6 2 2" xfId="55"/>
    <cellStyle name="60% - Accent6 2 2 2" xfId="579"/>
    <cellStyle name="60% - Accent6 2 3" xfId="56"/>
    <cellStyle name="60% - Accent6 2 4" xfId="578"/>
    <cellStyle name="60% - Accent6 3" xfId="580"/>
    <cellStyle name="Accent1 - 20%" xfId="581"/>
    <cellStyle name="Accent1 - 40%" xfId="582"/>
    <cellStyle name="Accent1 - 60%" xfId="583"/>
    <cellStyle name="Accent1 2" xfId="57"/>
    <cellStyle name="Accent1 2 2" xfId="58"/>
    <cellStyle name="Accent1 2 2 2" xfId="585"/>
    <cellStyle name="Accent1 2 3" xfId="59"/>
    <cellStyle name="Accent1 2 4" xfId="584"/>
    <cellStyle name="Accent1 3" xfId="586"/>
    <cellStyle name="Accent1 4" xfId="587"/>
    <cellStyle name="Accent1 5" xfId="3090"/>
    <cellStyle name="Accent1 6" xfId="3091"/>
    <cellStyle name="Accent1 7" xfId="3092"/>
    <cellStyle name="Accent1 8" xfId="3093"/>
    <cellStyle name="Accent1 9" xfId="3094"/>
    <cellStyle name="Accent2 - 20%" xfId="588"/>
    <cellStyle name="Accent2 - 40%" xfId="589"/>
    <cellStyle name="Accent2 - 60%" xfId="590"/>
    <cellStyle name="Accent2 2" xfId="60"/>
    <cellStyle name="Accent2 2 2" xfId="61"/>
    <cellStyle name="Accent2 2 2 2" xfId="592"/>
    <cellStyle name="Accent2 2 3" xfId="62"/>
    <cellStyle name="Accent2 2 4" xfId="591"/>
    <cellStyle name="Accent2 3" xfId="593"/>
    <cellStyle name="Accent2 4" xfId="594"/>
    <cellStyle name="Accent3 - 20%" xfId="595"/>
    <cellStyle name="Accent3 - 40%" xfId="596"/>
    <cellStyle name="Accent3 - 60%" xfId="597"/>
    <cellStyle name="Accent3 2" xfId="63"/>
    <cellStyle name="Accent3 2 2" xfId="64"/>
    <cellStyle name="Accent3 2 2 2" xfId="599"/>
    <cellStyle name="Accent3 2 3" xfId="65"/>
    <cellStyle name="Accent3 2 4" xfId="598"/>
    <cellStyle name="Accent3 3" xfId="600"/>
    <cellStyle name="Accent3 4" xfId="601"/>
    <cellStyle name="Accent4 - 20%" xfId="602"/>
    <cellStyle name="Accent4 - 40%" xfId="603"/>
    <cellStyle name="Accent4 - 60%" xfId="604"/>
    <cellStyle name="Accent4 2" xfId="66"/>
    <cellStyle name="Accent4 2 2" xfId="67"/>
    <cellStyle name="Accent4 2 2 2" xfId="606"/>
    <cellStyle name="Accent4 2 3" xfId="68"/>
    <cellStyle name="Accent4 2 4" xfId="605"/>
    <cellStyle name="Accent4 3" xfId="607"/>
    <cellStyle name="Accent4 4" xfId="608"/>
    <cellStyle name="Accent5 - 20%" xfId="609"/>
    <cellStyle name="Accent5 - 40%" xfId="610"/>
    <cellStyle name="Accent5 - 60%" xfId="611"/>
    <cellStyle name="Accent5 2" xfId="69"/>
    <cellStyle name="Accent5 2 2" xfId="70"/>
    <cellStyle name="Accent5 2 2 2" xfId="613"/>
    <cellStyle name="Accent5 2 3" xfId="71"/>
    <cellStyle name="Accent5 2 4" xfId="612"/>
    <cellStyle name="Accent5 3" xfId="614"/>
    <cellStyle name="Accent5 4" xfId="615"/>
    <cellStyle name="Accent6 - 20%" xfId="616"/>
    <cellStyle name="Accent6 - 40%" xfId="617"/>
    <cellStyle name="Accent6 - 60%" xfId="618"/>
    <cellStyle name="Accent6 2" xfId="72"/>
    <cellStyle name="Accent6 2 2" xfId="73"/>
    <cellStyle name="Accent6 2 2 2" xfId="620"/>
    <cellStyle name="Accent6 2 3" xfId="74"/>
    <cellStyle name="Accent6 2 4" xfId="619"/>
    <cellStyle name="Accent6 3" xfId="621"/>
    <cellStyle name="Accent6 4" xfId="622"/>
    <cellStyle name="Bad 2" xfId="75"/>
    <cellStyle name="Bad 2 2" xfId="76"/>
    <cellStyle name="Bad 2 2 2" xfId="624"/>
    <cellStyle name="Bad 2 3" xfId="77"/>
    <cellStyle name="Bad 2 4" xfId="623"/>
    <cellStyle name="Bad 3" xfId="625"/>
    <cellStyle name="Bad 4" xfId="626"/>
    <cellStyle name="Calculation 2" xfId="78"/>
    <cellStyle name="Calculation 2 2" xfId="79"/>
    <cellStyle name="Calculation 2 2 2" xfId="628"/>
    <cellStyle name="Calculation 2 2 2 2" xfId="3097"/>
    <cellStyle name="Calculation 2 2 3" xfId="3096"/>
    <cellStyle name="Calculation 2 3" xfId="80"/>
    <cellStyle name="Calculation 2 3 2" xfId="629"/>
    <cellStyle name="Calculation 2 3 2 2" xfId="3099"/>
    <cellStyle name="Calculation 2 3 3" xfId="3098"/>
    <cellStyle name="Calculation 2 4" xfId="630"/>
    <cellStyle name="Calculation 2 4 2" xfId="3101"/>
    <cellStyle name="Calculation 2 4 3" xfId="3100"/>
    <cellStyle name="Calculation 2 5" xfId="631"/>
    <cellStyle name="Calculation 2 5 2" xfId="3103"/>
    <cellStyle name="Calculation 2 5 3" xfId="3102"/>
    <cellStyle name="Calculation 2 6" xfId="632"/>
    <cellStyle name="Calculation 2 6 2" xfId="3105"/>
    <cellStyle name="Calculation 2 6 3" xfId="3104"/>
    <cellStyle name="Calculation 2 7" xfId="627"/>
    <cellStyle name="Calculation 2 7 2" xfId="3106"/>
    <cellStyle name="Calculation 2 8" xfId="3095"/>
    <cellStyle name="Calculation 3" xfId="633"/>
    <cellStyle name="Calculation 3 2" xfId="3108"/>
    <cellStyle name="Calculation 3 3" xfId="3107"/>
    <cellStyle name="Calculation 4" xfId="634"/>
    <cellStyle name="Check Cell 2" xfId="81"/>
    <cellStyle name="Check Cell 2 2" xfId="82"/>
    <cellStyle name="Check Cell 2 2 2" xfId="636"/>
    <cellStyle name="Check Cell 2 3" xfId="83"/>
    <cellStyle name="Check Cell 2 4" xfId="635"/>
    <cellStyle name="Check Cell 3" xfId="637"/>
    <cellStyle name="Comma 10" xfId="3109"/>
    <cellStyle name="Comma 11" xfId="3110"/>
    <cellStyle name="Comma 12" xfId="3111"/>
    <cellStyle name="Comma 13" xfId="3112"/>
    <cellStyle name="Comma 2" xfId="638"/>
    <cellStyle name="Comma 2 10" xfId="639"/>
    <cellStyle name="Comma 2 11" xfId="640"/>
    <cellStyle name="Comma 2 12" xfId="641"/>
    <cellStyle name="Comma 2 13" xfId="642"/>
    <cellStyle name="Comma 2 14" xfId="643"/>
    <cellStyle name="Comma 2 15" xfId="644"/>
    <cellStyle name="Comma 2 16" xfId="645"/>
    <cellStyle name="Comma 2 17" xfId="646"/>
    <cellStyle name="Comma 2 18" xfId="647"/>
    <cellStyle name="Comma 2 19" xfId="648"/>
    <cellStyle name="Comma 2 2" xfId="649"/>
    <cellStyle name="Comma 2 2 10" xfId="650"/>
    <cellStyle name="Comma 2 2 11" xfId="651"/>
    <cellStyle name="Comma 2 2 12" xfId="652"/>
    <cellStyle name="Comma 2 2 13" xfId="653"/>
    <cellStyle name="Comma 2 2 14" xfId="654"/>
    <cellStyle name="Comma 2 2 15" xfId="655"/>
    <cellStyle name="Comma 2 2 16" xfId="656"/>
    <cellStyle name="Comma 2 2 17" xfId="657"/>
    <cellStyle name="Comma 2 2 18" xfId="658"/>
    <cellStyle name="Comma 2 2 19" xfId="659"/>
    <cellStyle name="Comma 2 2 2" xfId="660"/>
    <cellStyle name="Comma 2 2 2 2" xfId="661"/>
    <cellStyle name="Comma 2 2 2 2 2" xfId="662"/>
    <cellStyle name="Comma 2 2 2 2 2 2" xfId="663"/>
    <cellStyle name="Comma 2 2 2 3" xfId="664"/>
    <cellStyle name="Comma 2 2 20" xfId="665"/>
    <cellStyle name="Comma 2 2 21" xfId="666"/>
    <cellStyle name="Comma 2 2 22" xfId="667"/>
    <cellStyle name="Comma 2 2 23" xfId="668"/>
    <cellStyle name="Comma 2 2 24" xfId="669"/>
    <cellStyle name="Comma 2 2 25" xfId="670"/>
    <cellStyle name="Comma 2 2 26" xfId="671"/>
    <cellStyle name="Comma 2 2 27" xfId="672"/>
    <cellStyle name="Comma 2 2 28" xfId="673"/>
    <cellStyle name="Comma 2 2 29" xfId="674"/>
    <cellStyle name="Comma 2 2 3" xfId="675"/>
    <cellStyle name="Comma 2 2 30" xfId="676"/>
    <cellStyle name="Comma 2 2 31" xfId="677"/>
    <cellStyle name="Comma 2 2 32" xfId="678"/>
    <cellStyle name="Comma 2 2 33" xfId="679"/>
    <cellStyle name="Comma 2 2 34" xfId="680"/>
    <cellStyle name="Comma 2 2 35" xfId="681"/>
    <cellStyle name="Comma 2 2 36" xfId="682"/>
    <cellStyle name="Comma 2 2 37" xfId="683"/>
    <cellStyle name="Comma 2 2 38" xfId="684"/>
    <cellStyle name="Comma 2 2 39" xfId="685"/>
    <cellStyle name="Comma 2 2 4" xfId="686"/>
    <cellStyle name="Comma 2 2 40" xfId="687"/>
    <cellStyle name="Comma 2 2 41" xfId="688"/>
    <cellStyle name="Comma 2 2 42" xfId="689"/>
    <cellStyle name="Comma 2 2 43" xfId="690"/>
    <cellStyle name="Comma 2 2 44" xfId="691"/>
    <cellStyle name="Comma 2 2 45" xfId="692"/>
    <cellStyle name="Comma 2 2 46" xfId="693"/>
    <cellStyle name="Comma 2 2 47" xfId="694"/>
    <cellStyle name="Comma 2 2 5" xfId="695"/>
    <cellStyle name="Comma 2 2 6" xfId="696"/>
    <cellStyle name="Comma 2 2 7" xfId="697"/>
    <cellStyle name="Comma 2 2 8" xfId="698"/>
    <cellStyle name="Comma 2 2 9" xfId="699"/>
    <cellStyle name="Comma 2 2_3.1.2 DB Pension Detail" xfId="700"/>
    <cellStyle name="Comma 2 20" xfId="701"/>
    <cellStyle name="Comma 2 21" xfId="702"/>
    <cellStyle name="Comma 2 22" xfId="703"/>
    <cellStyle name="Comma 2 23" xfId="704"/>
    <cellStyle name="Comma 2 24" xfId="705"/>
    <cellStyle name="Comma 2 25" xfId="706"/>
    <cellStyle name="Comma 2 26" xfId="707"/>
    <cellStyle name="Comma 2 27" xfId="708"/>
    <cellStyle name="Comma 2 28" xfId="709"/>
    <cellStyle name="Comma 2 29" xfId="710"/>
    <cellStyle name="Comma 2 3" xfId="711"/>
    <cellStyle name="Comma 2 3 10" xfId="712"/>
    <cellStyle name="Comma 2 3 11" xfId="713"/>
    <cellStyle name="Comma 2 3 12" xfId="714"/>
    <cellStyle name="Comma 2 3 13" xfId="715"/>
    <cellStyle name="Comma 2 3 14" xfId="716"/>
    <cellStyle name="Comma 2 3 15" xfId="717"/>
    <cellStyle name="Comma 2 3 16" xfId="718"/>
    <cellStyle name="Comma 2 3 17" xfId="719"/>
    <cellStyle name="Comma 2 3 18" xfId="720"/>
    <cellStyle name="Comma 2 3 19" xfId="721"/>
    <cellStyle name="Comma 2 3 2" xfId="722"/>
    <cellStyle name="Comma 2 3 2 2" xfId="723"/>
    <cellStyle name="Comma 2 3 2 2 2" xfId="724"/>
    <cellStyle name="Comma 2 3 2_3.1.2 DB Pension Detail" xfId="725"/>
    <cellStyle name="Comma 2 3 20" xfId="726"/>
    <cellStyle name="Comma 2 3 21" xfId="727"/>
    <cellStyle name="Comma 2 3 22" xfId="728"/>
    <cellStyle name="Comma 2 3 23" xfId="729"/>
    <cellStyle name="Comma 2 3 24" xfId="730"/>
    <cellStyle name="Comma 2 3 25" xfId="731"/>
    <cellStyle name="Comma 2 3 26" xfId="732"/>
    <cellStyle name="Comma 2 3 27" xfId="733"/>
    <cellStyle name="Comma 2 3 28" xfId="734"/>
    <cellStyle name="Comma 2 3 29" xfId="735"/>
    <cellStyle name="Comma 2 3 3" xfId="736"/>
    <cellStyle name="Comma 2 3 30" xfId="737"/>
    <cellStyle name="Comma 2 3 31" xfId="738"/>
    <cellStyle name="Comma 2 3 32" xfId="739"/>
    <cellStyle name="Comma 2 3 33" xfId="740"/>
    <cellStyle name="Comma 2 3 34" xfId="741"/>
    <cellStyle name="Comma 2 3 35" xfId="742"/>
    <cellStyle name="Comma 2 3 36" xfId="743"/>
    <cellStyle name="Comma 2 3 37" xfId="744"/>
    <cellStyle name="Comma 2 3 38" xfId="745"/>
    <cellStyle name="Comma 2 3 39" xfId="746"/>
    <cellStyle name="Comma 2 3 4" xfId="747"/>
    <cellStyle name="Comma 2 3 40" xfId="748"/>
    <cellStyle name="Comma 2 3 41" xfId="749"/>
    <cellStyle name="Comma 2 3 42" xfId="750"/>
    <cellStyle name="Comma 2 3 43" xfId="751"/>
    <cellStyle name="Comma 2 3 44" xfId="752"/>
    <cellStyle name="Comma 2 3 45" xfId="753"/>
    <cellStyle name="Comma 2 3 46" xfId="754"/>
    <cellStyle name="Comma 2 3 47" xfId="755"/>
    <cellStyle name="Comma 2 3 5" xfId="756"/>
    <cellStyle name="Comma 2 3 6" xfId="757"/>
    <cellStyle name="Comma 2 3 7" xfId="758"/>
    <cellStyle name="Comma 2 3 8" xfId="759"/>
    <cellStyle name="Comma 2 3 9" xfId="760"/>
    <cellStyle name="Comma 2 3_3.1.2 DB Pension Detail" xfId="761"/>
    <cellStyle name="Comma 2 30" xfId="762"/>
    <cellStyle name="Comma 2 31" xfId="763"/>
    <cellStyle name="Comma 2 32" xfId="764"/>
    <cellStyle name="Comma 2 33" xfId="765"/>
    <cellStyle name="Comma 2 34" xfId="766"/>
    <cellStyle name="Comma 2 35" xfId="767"/>
    <cellStyle name="Comma 2 36" xfId="768"/>
    <cellStyle name="Comma 2 37" xfId="769"/>
    <cellStyle name="Comma 2 38" xfId="770"/>
    <cellStyle name="Comma 2 39" xfId="771"/>
    <cellStyle name="Comma 2 4" xfId="772"/>
    <cellStyle name="Comma 2 4 2" xfId="773"/>
    <cellStyle name="Comma 2 40" xfId="774"/>
    <cellStyle name="Comma 2 41" xfId="775"/>
    <cellStyle name="Comma 2 42" xfId="776"/>
    <cellStyle name="Comma 2 43" xfId="777"/>
    <cellStyle name="Comma 2 44" xfId="778"/>
    <cellStyle name="Comma 2 45" xfId="779"/>
    <cellStyle name="Comma 2 46" xfId="780"/>
    <cellStyle name="Comma 2 47" xfId="781"/>
    <cellStyle name="Comma 2 48" xfId="782"/>
    <cellStyle name="Comma 2 49" xfId="783"/>
    <cellStyle name="Comma 2 5" xfId="784"/>
    <cellStyle name="Comma 2 50" xfId="785"/>
    <cellStyle name="Comma 2 51" xfId="786"/>
    <cellStyle name="Comma 2 6" xfId="787"/>
    <cellStyle name="Comma 2 7" xfId="788"/>
    <cellStyle name="Comma 2 8" xfId="789"/>
    <cellStyle name="Comma 2 9" xfId="790"/>
    <cellStyle name="Comma 2_2.11 Staff NG BS" xfId="791"/>
    <cellStyle name="Comma 3" xfId="792"/>
    <cellStyle name="Comma 3 10" xfId="793"/>
    <cellStyle name="Comma 3 11" xfId="794"/>
    <cellStyle name="Comma 3 12" xfId="795"/>
    <cellStyle name="Comma 3 13" xfId="796"/>
    <cellStyle name="Comma 3 14" xfId="797"/>
    <cellStyle name="Comma 3 15" xfId="798"/>
    <cellStyle name="Comma 3 16" xfId="799"/>
    <cellStyle name="Comma 3 17" xfId="800"/>
    <cellStyle name="Comma 3 18" xfId="801"/>
    <cellStyle name="Comma 3 19" xfId="802"/>
    <cellStyle name="Comma 3 2" xfId="803"/>
    <cellStyle name="Comma 3 2 2" xfId="804"/>
    <cellStyle name="Comma 3 2 3" xfId="805"/>
    <cellStyle name="Comma 3 2 3 2" xfId="806"/>
    <cellStyle name="Comma 3 2 4" xfId="807"/>
    <cellStyle name="Comma 3 2 4 2" xfId="808"/>
    <cellStyle name="Comma 3 2_3.1.2 DB Pension Detail" xfId="809"/>
    <cellStyle name="Comma 3 20" xfId="810"/>
    <cellStyle name="Comma 3 21" xfId="811"/>
    <cellStyle name="Comma 3 22" xfId="812"/>
    <cellStyle name="Comma 3 23" xfId="813"/>
    <cellStyle name="Comma 3 24" xfId="814"/>
    <cellStyle name="Comma 3 25" xfId="815"/>
    <cellStyle name="Comma 3 26" xfId="816"/>
    <cellStyle name="Comma 3 27" xfId="817"/>
    <cellStyle name="Comma 3 28" xfId="818"/>
    <cellStyle name="Comma 3 29" xfId="819"/>
    <cellStyle name="Comma 3 3" xfId="820"/>
    <cellStyle name="Comma 3 3 2" xfId="821"/>
    <cellStyle name="Comma 3 3 2 2" xfId="822"/>
    <cellStyle name="Comma 3 3 3" xfId="823"/>
    <cellStyle name="Comma 3 3 3 2" xfId="824"/>
    <cellStyle name="Comma 3 30" xfId="825"/>
    <cellStyle name="Comma 3 31" xfId="826"/>
    <cellStyle name="Comma 3 32" xfId="827"/>
    <cellStyle name="Comma 3 33" xfId="828"/>
    <cellStyle name="Comma 3 34" xfId="829"/>
    <cellStyle name="Comma 3 35" xfId="830"/>
    <cellStyle name="Comma 3 36" xfId="831"/>
    <cellStyle name="Comma 3 37" xfId="832"/>
    <cellStyle name="Comma 3 38" xfId="833"/>
    <cellStyle name="Comma 3 39" xfId="834"/>
    <cellStyle name="Comma 3 4" xfId="835"/>
    <cellStyle name="Comma 3 40" xfId="836"/>
    <cellStyle name="Comma 3 41" xfId="837"/>
    <cellStyle name="Comma 3 42" xfId="838"/>
    <cellStyle name="Comma 3 43" xfId="839"/>
    <cellStyle name="Comma 3 44" xfId="840"/>
    <cellStyle name="Comma 3 45" xfId="841"/>
    <cellStyle name="Comma 3 46" xfId="842"/>
    <cellStyle name="Comma 3 47" xfId="843"/>
    <cellStyle name="Comma 3 48" xfId="844"/>
    <cellStyle name="Comma 3 49" xfId="845"/>
    <cellStyle name="Comma 3 5" xfId="846"/>
    <cellStyle name="Comma 3 50" xfId="847"/>
    <cellStyle name="Comma 3 50 2" xfId="848"/>
    <cellStyle name="Comma 3 51" xfId="849"/>
    <cellStyle name="Comma 3 6" xfId="850"/>
    <cellStyle name="Comma 3 7" xfId="851"/>
    <cellStyle name="Comma 3 8" xfId="852"/>
    <cellStyle name="Comma 3 9" xfId="853"/>
    <cellStyle name="Comma 3_3.1.2 DB Pension Detail" xfId="854"/>
    <cellStyle name="Comma 4" xfId="855"/>
    <cellStyle name="Comma 4 2" xfId="856"/>
    <cellStyle name="Comma 4 2 2" xfId="857"/>
    <cellStyle name="Comma 4 3" xfId="858"/>
    <cellStyle name="Comma 5" xfId="859"/>
    <cellStyle name="Comma 5 2" xfId="860"/>
    <cellStyle name="Comma 5 2 2" xfId="861"/>
    <cellStyle name="Comma 5 2 2 2" xfId="862"/>
    <cellStyle name="Comma 5 2 2 3" xfId="863"/>
    <cellStyle name="Comma 5 2 2 4" xfId="864"/>
    <cellStyle name="Comma 5 2 3" xfId="865"/>
    <cellStyle name="Comma 5 3" xfId="866"/>
    <cellStyle name="Comma 6" xfId="867"/>
    <cellStyle name="Comma 6 2" xfId="868"/>
    <cellStyle name="Comma 7" xfId="869"/>
    <cellStyle name="Comma 8" xfId="870"/>
    <cellStyle name="Comma 9" xfId="3113"/>
    <cellStyle name="Currency 2" xfId="871"/>
    <cellStyle name="Currency 2 2" xfId="872"/>
    <cellStyle name="Currency 2 2 2" xfId="873"/>
    <cellStyle name="Currency 3" xfId="874"/>
    <cellStyle name="Currency 4" xfId="875"/>
    <cellStyle name="Currency 5" xfId="3114"/>
    <cellStyle name="Currency 6" xfId="3115"/>
    <cellStyle name="Currency 7" xfId="3116"/>
    <cellStyle name="Currency 8" xfId="3117"/>
    <cellStyle name="Currency 9" xfId="3118"/>
    <cellStyle name="Date" xfId="876"/>
    <cellStyle name="Date 2" xfId="877"/>
    <cellStyle name="Date_2010_NGET_TPCR4_RO_FBPQ(Opex) trace only FINAL(DPP)" xfId="878"/>
    <cellStyle name="Dezimal [0]_Compiling Utility Macros" xfId="879"/>
    <cellStyle name="Dezimal_Compiling Utility Macros" xfId="880"/>
    <cellStyle name="Emphasis 1" xfId="881"/>
    <cellStyle name="Emphasis 2" xfId="882"/>
    <cellStyle name="Emphasis 3" xfId="883"/>
    <cellStyle name="Euro" xfId="884"/>
    <cellStyle name="Explanatory Text 2" xfId="84"/>
    <cellStyle name="Explanatory Text 2 2" xfId="85"/>
    <cellStyle name="Explanatory Text 2 3" xfId="86"/>
    <cellStyle name="Explanatory Text 2 4" xfId="885"/>
    <cellStyle name="Explanatory Text 3" xfId="886"/>
    <cellStyle name="Good 2" xfId="87"/>
    <cellStyle name="Good 2 2" xfId="88"/>
    <cellStyle name="Good 2 2 2" xfId="888"/>
    <cellStyle name="Good 2 3" xfId="89"/>
    <cellStyle name="Good 2 4" xfId="887"/>
    <cellStyle name="Good 3" xfId="889"/>
    <cellStyle name="Heading 1 2" xfId="90"/>
    <cellStyle name="Heading 1 2 2" xfId="91"/>
    <cellStyle name="Heading 1 2 3" xfId="92"/>
    <cellStyle name="Heading 1 2 4" xfId="890"/>
    <cellStyle name="Heading 1 3" xfId="891"/>
    <cellStyle name="Heading 2 2" xfId="93"/>
    <cellStyle name="Heading 2 2 2" xfId="94"/>
    <cellStyle name="Heading 2 2 3" xfId="95"/>
    <cellStyle name="Heading 2 2 4" xfId="892"/>
    <cellStyle name="Heading 2 3" xfId="893"/>
    <cellStyle name="Heading 3 2" xfId="96"/>
    <cellStyle name="Heading 3 2 2" xfId="97"/>
    <cellStyle name="Heading 3 2 3" xfId="98"/>
    <cellStyle name="Heading 3 2 4" xfId="894"/>
    <cellStyle name="Heading 3 3" xfId="895"/>
    <cellStyle name="Heading 4 2" xfId="99"/>
    <cellStyle name="Heading 4 2 2" xfId="100"/>
    <cellStyle name="Heading 4 2 3" xfId="101"/>
    <cellStyle name="Heading 4 2 4" xfId="896"/>
    <cellStyle name="Heading 4 3" xfId="897"/>
    <cellStyle name="Hyperlink 2" xfId="898"/>
    <cellStyle name="Hyperlink 2 2" xfId="899"/>
    <cellStyle name="Hyperlink 2 2 2" xfId="3119"/>
    <cellStyle name="Hyperlink 2 3" xfId="900"/>
    <cellStyle name="Hyperlink 2 4" xfId="901"/>
    <cellStyle name="Hyperlink 2 4 2" xfId="902"/>
    <cellStyle name="Hyperlink 2 5" xfId="903"/>
    <cellStyle name="Hyperlink 2 5 2" xfId="904"/>
    <cellStyle name="Hyperlink 2 6" xfId="905"/>
    <cellStyle name="Hyperlink 2 6 2" xfId="906"/>
    <cellStyle name="Hyperlink 2 7" xfId="907"/>
    <cellStyle name="Hyperlink 2 7 2" xfId="908"/>
    <cellStyle name="Hyperlink 2 8" xfId="909"/>
    <cellStyle name="Hyperlink 2 8 2" xfId="910"/>
    <cellStyle name="Hyperlink 2_Book1" xfId="911"/>
    <cellStyle name="Hyperlink 3" xfId="912"/>
    <cellStyle name="Hyperlink 4" xfId="913"/>
    <cellStyle name="Input 2" xfId="102"/>
    <cellStyle name="Input 2 2" xfId="103"/>
    <cellStyle name="Input 2 2 2" xfId="915"/>
    <cellStyle name="Input 2 2 2 2" xfId="3122"/>
    <cellStyle name="Input 2 2 3" xfId="3121"/>
    <cellStyle name="Input 2 3" xfId="104"/>
    <cellStyle name="Input 2 3 2" xfId="916"/>
    <cellStyle name="Input 2 3 2 2" xfId="3124"/>
    <cellStyle name="Input 2 3 3" xfId="3123"/>
    <cellStyle name="Input 2 4" xfId="917"/>
    <cellStyle name="Input 2 4 2" xfId="3126"/>
    <cellStyle name="Input 2 4 3" xfId="3125"/>
    <cellStyle name="Input 2 5" xfId="918"/>
    <cellStyle name="Input 2 5 2" xfId="3128"/>
    <cellStyle name="Input 2 5 3" xfId="3127"/>
    <cellStyle name="Input 2 6" xfId="919"/>
    <cellStyle name="Input 2 6 2" xfId="3130"/>
    <cellStyle name="Input 2 6 3" xfId="3129"/>
    <cellStyle name="Input 2 7" xfId="914"/>
    <cellStyle name="Input 2 7 2" xfId="3131"/>
    <cellStyle name="Input 2 8" xfId="3120"/>
    <cellStyle name="Input 3" xfId="920"/>
    <cellStyle name="Input 3 2" xfId="3133"/>
    <cellStyle name="Input 3 3" xfId="3132"/>
    <cellStyle name="InputData" xfId="921"/>
    <cellStyle name="Linked Cell 2" xfId="105"/>
    <cellStyle name="Linked Cell 2 2" xfId="106"/>
    <cellStyle name="Linked Cell 2 3" xfId="107"/>
    <cellStyle name="Linked Cell 2 4" xfId="922"/>
    <cellStyle name="Linked Cell 3" xfId="923"/>
    <cellStyle name="Neutral 2" xfId="108"/>
    <cellStyle name="Neutral 2 2" xfId="109"/>
    <cellStyle name="Neutral 2 2 2" xfId="925"/>
    <cellStyle name="Neutral 2 3" xfId="110"/>
    <cellStyle name="Neutral 2 4" xfId="924"/>
    <cellStyle name="Neutral 3" xfId="926"/>
    <cellStyle name="Normal" xfId="0" builtinId="0"/>
    <cellStyle name="Normal 10" xfId="927"/>
    <cellStyle name="Normal 10 2" xfId="111"/>
    <cellStyle name="Normal 100" xfId="928"/>
    <cellStyle name="Normal 100 2" xfId="929"/>
    <cellStyle name="Normal 101" xfId="930"/>
    <cellStyle name="Normal 101 2" xfId="931"/>
    <cellStyle name="Normal 102" xfId="932"/>
    <cellStyle name="Normal 103" xfId="933"/>
    <cellStyle name="Normal 104" xfId="934"/>
    <cellStyle name="Normal 105" xfId="935"/>
    <cellStyle name="Normal 105 2" xfId="162"/>
    <cellStyle name="Normal 105 2 2" xfId="3077"/>
    <cellStyle name="Normal 105 2 3" xfId="3078"/>
    <cellStyle name="Normal 105 2 5" xfId="3079"/>
    <cellStyle name="Normal 105 2 6" xfId="3081"/>
    <cellStyle name="Normal 105 2 7" xfId="3083"/>
    <cellStyle name="Normal 105 3" xfId="3134"/>
    <cellStyle name="Normal 106" xfId="936"/>
    <cellStyle name="Normal 106 2" xfId="937"/>
    <cellStyle name="Normal 107" xfId="938"/>
    <cellStyle name="Normal 107 2" xfId="939"/>
    <cellStyle name="Normal 108" xfId="940"/>
    <cellStyle name="Normal 108 2" xfId="941"/>
    <cellStyle name="Normal 108 2 2" xfId="3135"/>
    <cellStyle name="Normal 108 3" xfId="3136"/>
    <cellStyle name="Normal 109" xfId="942"/>
    <cellStyle name="Normal 109 2" xfId="943"/>
    <cellStyle name="Normal 109 2 2" xfId="3137"/>
    <cellStyle name="Normal 109 3" xfId="3138"/>
    <cellStyle name="Normal 11" xfId="112"/>
    <cellStyle name="Normal 11 2" xfId="945"/>
    <cellStyle name="Normal 11 2 2" xfId="946"/>
    <cellStyle name="Normal 11 2 2 2" xfId="947"/>
    <cellStyle name="Normal 11 2 2 2 2" xfId="948"/>
    <cellStyle name="Normal 11 2 2 2_Networks Project Reporting Template" xfId="949"/>
    <cellStyle name="Normal 11 2 2 3" xfId="950"/>
    <cellStyle name="Normal 11 2 2_Networks Project Reporting Template" xfId="951"/>
    <cellStyle name="Normal 11 2 3" xfId="952"/>
    <cellStyle name="Normal 11 2 3 2" xfId="953"/>
    <cellStyle name="Normal 11 2 3_Networks Project Reporting Template" xfId="954"/>
    <cellStyle name="Normal 11 2 4" xfId="955"/>
    <cellStyle name="Normal 11 2_Networks Project Reporting Template" xfId="956"/>
    <cellStyle name="Normal 11 3" xfId="957"/>
    <cellStyle name="Normal 11 3 2" xfId="958"/>
    <cellStyle name="Normal 11 3 2 2" xfId="959"/>
    <cellStyle name="Normal 11 3 2_Networks Project Reporting Template" xfId="960"/>
    <cellStyle name="Normal 11 3 3" xfId="961"/>
    <cellStyle name="Normal 11 3_Networks Project Reporting Template" xfId="962"/>
    <cellStyle name="Normal 11 4" xfId="963"/>
    <cellStyle name="Normal 11 4 2" xfId="964"/>
    <cellStyle name="Normal 11 4_Networks Project Reporting Template" xfId="965"/>
    <cellStyle name="Normal 11 5" xfId="966"/>
    <cellStyle name="Normal 11 5 2" xfId="967"/>
    <cellStyle name="Normal 11 5_Networks Project Reporting Template" xfId="968"/>
    <cellStyle name="Normal 11 6" xfId="969"/>
    <cellStyle name="Normal 11 7" xfId="944"/>
    <cellStyle name="Normal 11_1.3s Accounting C Costs Scots" xfId="970"/>
    <cellStyle name="Normal 110" xfId="971"/>
    <cellStyle name="Normal 110 2" xfId="972"/>
    <cellStyle name="Normal 110 2 2" xfId="3139"/>
    <cellStyle name="Normal 110 3" xfId="3140"/>
    <cellStyle name="Normal 111" xfId="973"/>
    <cellStyle name="Normal 111 2" xfId="974"/>
    <cellStyle name="Normal 111 2 2" xfId="3141"/>
    <cellStyle name="Normal 111 3" xfId="3142"/>
    <cellStyle name="Normal 112" xfId="975"/>
    <cellStyle name="Normal 112 2" xfId="976"/>
    <cellStyle name="Normal 112 2 2" xfId="3143"/>
    <cellStyle name="Normal 112 3" xfId="3144"/>
    <cellStyle name="Normal 113" xfId="977"/>
    <cellStyle name="Normal 113 2" xfId="978"/>
    <cellStyle name="Normal 113 2 2" xfId="3145"/>
    <cellStyle name="Normal 113 3" xfId="3146"/>
    <cellStyle name="Normal 114" xfId="979"/>
    <cellStyle name="Normal 114 2" xfId="980"/>
    <cellStyle name="Normal 114 2 2" xfId="3147"/>
    <cellStyle name="Normal 114 3" xfId="3148"/>
    <cellStyle name="Normal 115" xfId="981"/>
    <cellStyle name="Normal 115 2" xfId="982"/>
    <cellStyle name="Normal 115 2 2" xfId="3149"/>
    <cellStyle name="Normal 115 3" xfId="3150"/>
    <cellStyle name="Normal 116" xfId="983"/>
    <cellStyle name="Normal 116 2" xfId="984"/>
    <cellStyle name="Normal 116 2 2" xfId="3151"/>
    <cellStyle name="Normal 116 3" xfId="3152"/>
    <cellStyle name="Normal 117" xfId="985"/>
    <cellStyle name="Normal 118" xfId="986"/>
    <cellStyle name="Normal 118 2" xfId="987"/>
    <cellStyle name="Normal 118 2 2" xfId="3153"/>
    <cellStyle name="Normal 118 3" xfId="3154"/>
    <cellStyle name="Normal 119" xfId="988"/>
    <cellStyle name="Normal 119 2" xfId="3155"/>
    <cellStyle name="Normal 12" xfId="989"/>
    <cellStyle name="Normal 12 2" xfId="990"/>
    <cellStyle name="Normal 12 2 2" xfId="991"/>
    <cellStyle name="Normal 12 2 2 2" xfId="992"/>
    <cellStyle name="Normal 12 2 2 2 2" xfId="993"/>
    <cellStyle name="Normal 12 2 2 2_Networks Project Reporting Template" xfId="994"/>
    <cellStyle name="Normal 12 2 2 3" xfId="995"/>
    <cellStyle name="Normal 12 2 2_Elec_DDT_template_NGv3 11Mar11 415 Proposals NG" xfId="996"/>
    <cellStyle name="Normal 12 2 3" xfId="997"/>
    <cellStyle name="Normal 12 2 3 2" xfId="998"/>
    <cellStyle name="Normal 12 2 3_Networks Project Reporting Template" xfId="999"/>
    <cellStyle name="Normal 12 2 4" xfId="1000"/>
    <cellStyle name="Normal 12 2 4 2" xfId="1001"/>
    <cellStyle name="Normal 12 2 4_Networks Project Reporting Template" xfId="1002"/>
    <cellStyle name="Normal 12 2 5" xfId="1003"/>
    <cellStyle name="Normal 12 2_Elec_DDT_template_NGv3 11Mar11 415 Proposals NG" xfId="1004"/>
    <cellStyle name="Normal 12 3" xfId="1005"/>
    <cellStyle name="Normal 12 3 2" xfId="1006"/>
    <cellStyle name="Normal 12 3 2 2" xfId="1007"/>
    <cellStyle name="Normal 12 3 2_Networks Project Reporting Template" xfId="1008"/>
    <cellStyle name="Normal 12 3 3" xfId="1009"/>
    <cellStyle name="Normal 12 3_Networks Project Reporting Template" xfId="1010"/>
    <cellStyle name="Normal 12 4" xfId="1011"/>
    <cellStyle name="Normal 12 4 2" xfId="1012"/>
    <cellStyle name="Normal 12 4_Networks Project Reporting Template" xfId="1013"/>
    <cellStyle name="Normal 12 5" xfId="1014"/>
    <cellStyle name="Normal 12_1.3s Accounting C Costs Scots" xfId="1015"/>
    <cellStyle name="Normal 120" xfId="163"/>
    <cellStyle name="Normal 121" xfId="3076"/>
    <cellStyle name="Normal 121 2" xfId="3156"/>
    <cellStyle name="Normal 122" xfId="3088"/>
    <cellStyle name="Normal 122 4" xfId="3080"/>
    <cellStyle name="Normal 122 5" xfId="3082"/>
    <cellStyle name="Normal 122 6" xfId="3084"/>
    <cellStyle name="Normal 123" xfId="3157"/>
    <cellStyle name="Normal 124" xfId="3158"/>
    <cellStyle name="Normal 125" xfId="3159"/>
    <cellStyle name="Normal 126" xfId="3160"/>
    <cellStyle name="Normal 127" xfId="3161"/>
    <cellStyle name="Normal 128" xfId="3162"/>
    <cellStyle name="Normal 129" xfId="3163"/>
    <cellStyle name="Normal 13" xfId="1016"/>
    <cellStyle name="Normal 13 2" xfId="1017"/>
    <cellStyle name="Normal 13 2 2" xfId="1018"/>
    <cellStyle name="Normal 13 2 2 2" xfId="1019"/>
    <cellStyle name="Normal 13 2 2 2 2" xfId="1020"/>
    <cellStyle name="Normal 13 2 2 2_Networks Project Reporting Template" xfId="1021"/>
    <cellStyle name="Normal 13 2 2 3" xfId="1022"/>
    <cellStyle name="Normal 13 2 2_Networks Project Reporting Template" xfId="1023"/>
    <cellStyle name="Normal 13 2 3" xfId="1024"/>
    <cellStyle name="Normal 13 2 3 2" xfId="1025"/>
    <cellStyle name="Normal 13 2 3_Networks Project Reporting Template" xfId="1026"/>
    <cellStyle name="Normal 13 2 4" xfId="1027"/>
    <cellStyle name="Normal 13 2_Networks Project Reporting Template" xfId="1028"/>
    <cellStyle name="Normal 13 3" xfId="1029"/>
    <cellStyle name="Normal 13 3 2" xfId="1030"/>
    <cellStyle name="Normal 13 3_Networks Project Reporting Template" xfId="1031"/>
    <cellStyle name="Normal 13 4" xfId="1032"/>
    <cellStyle name="Normal 13_2010_NGET_TPCR4_RO_FBPQ(Opex) trace only FINAL(DPP)" xfId="1033"/>
    <cellStyle name="Normal 130" xfId="3164"/>
    <cellStyle name="Normal 131" xfId="3165"/>
    <cellStyle name="Normal 132" xfId="3166"/>
    <cellStyle name="Normal 133" xfId="3167"/>
    <cellStyle name="Normal 134" xfId="3168"/>
    <cellStyle name="Normal 135" xfId="3169"/>
    <cellStyle name="Normal 136" xfId="3170"/>
    <cellStyle name="Normal 137" xfId="3171"/>
    <cellStyle name="Normal 138" xfId="3172"/>
    <cellStyle name="Normal 139" xfId="3173"/>
    <cellStyle name="Normal 14" xfId="1034"/>
    <cellStyle name="Normal 14 2" xfId="1035"/>
    <cellStyle name="Normal 14 2 2" xfId="1036"/>
    <cellStyle name="Normal 14 2_Networks Project Reporting Template" xfId="1037"/>
    <cellStyle name="Normal 14 3" xfId="1038"/>
    <cellStyle name="Normal 14 3 2" xfId="1039"/>
    <cellStyle name="Normal 14 4" xfId="1040"/>
    <cellStyle name="Normal 14_4.20 Scheme Listing NLR" xfId="1041"/>
    <cellStyle name="Normal 140" xfId="3174"/>
    <cellStyle name="Normal 141" xfId="3175"/>
    <cellStyle name="Normal 142" xfId="3176"/>
    <cellStyle name="Normal 143" xfId="3177"/>
    <cellStyle name="Normal 144" xfId="3178"/>
    <cellStyle name="Normal 145" xfId="3179"/>
    <cellStyle name="Normal 146" xfId="3180"/>
    <cellStyle name="Normal 147" xfId="3181"/>
    <cellStyle name="Normal 148" xfId="3182"/>
    <cellStyle name="Normal 149" xfId="3183"/>
    <cellStyle name="Normal 15" xfId="1042"/>
    <cellStyle name="Normal 15 2" xfId="1043"/>
    <cellStyle name="Normal 15 2 2" xfId="1044"/>
    <cellStyle name="Normal 15 3" xfId="1045"/>
    <cellStyle name="Normal 15_4.20 Scheme Listing NLR" xfId="1046"/>
    <cellStyle name="Normal 150" xfId="3184"/>
    <cellStyle name="Normal 151" xfId="3185"/>
    <cellStyle name="Normal 152" xfId="3186"/>
    <cellStyle name="Normal 153" xfId="3187"/>
    <cellStyle name="Normal 154" xfId="3188"/>
    <cellStyle name="Normal 155" xfId="3189"/>
    <cellStyle name="Normal 156" xfId="3190"/>
    <cellStyle name="Normal 16" xfId="1047"/>
    <cellStyle name="Normal 16 2" xfId="1048"/>
    <cellStyle name="Normal 16 3" xfId="1049"/>
    <cellStyle name="Normal 16 3 2" xfId="1050"/>
    <cellStyle name="Normal 16 3 2 2" xfId="1051"/>
    <cellStyle name="Normal 16 3 2 2 2" xfId="1052"/>
    <cellStyle name="Normal 16 3 2 2 3" xfId="1053"/>
    <cellStyle name="Normal 16 3 2 2_Networks Project Reporting Template" xfId="1054"/>
    <cellStyle name="Normal 16 3 2 3" xfId="1055"/>
    <cellStyle name="Normal 16 3 2 4" xfId="1056"/>
    <cellStyle name="Normal 16 3 2_Networks Project Reporting Template" xfId="1057"/>
    <cellStyle name="Normal 16 3 3" xfId="1058"/>
    <cellStyle name="Normal 16 3_Networks Project Reporting Template" xfId="1059"/>
    <cellStyle name="Normal 16 4" xfId="1060"/>
    <cellStyle name="Normal 16_4.20 Scheme Listing NLR" xfId="1061"/>
    <cellStyle name="Normal 17" xfId="113"/>
    <cellStyle name="Normal 17 2" xfId="1063"/>
    <cellStyle name="Normal 17 3" xfId="1062"/>
    <cellStyle name="Normal 17_Networks Project Reporting Template" xfId="1064"/>
    <cellStyle name="Normal 18" xfId="1065"/>
    <cellStyle name="Normal 18 2" xfId="1066"/>
    <cellStyle name="Normal 18_Networks Project Reporting Template" xfId="1067"/>
    <cellStyle name="Normal 19" xfId="1068"/>
    <cellStyle name="Normal 2" xfId="114"/>
    <cellStyle name="Normal 2 10" xfId="1070"/>
    <cellStyle name="Normal 2 11" xfId="1071"/>
    <cellStyle name="Normal 2 12" xfId="115"/>
    <cellStyle name="Normal 2 12 2" xfId="116"/>
    <cellStyle name="Normal 2 12 3" xfId="1072"/>
    <cellStyle name="Normal 2 13" xfId="1073"/>
    <cellStyle name="Normal 2 14" xfId="1074"/>
    <cellStyle name="Normal 2 15" xfId="1075"/>
    <cellStyle name="Normal 2 16" xfId="1076"/>
    <cellStyle name="Normal 2 17" xfId="1077"/>
    <cellStyle name="Normal 2 18" xfId="1078"/>
    <cellStyle name="Normal 2 19" xfId="1079"/>
    <cellStyle name="Normal 2 2" xfId="117"/>
    <cellStyle name="Normal 2 2 10" xfId="1081"/>
    <cellStyle name="Normal 2 2 11" xfId="1082"/>
    <cellStyle name="Normal 2 2 12" xfId="1083"/>
    <cellStyle name="Normal 2 2 13" xfId="1084"/>
    <cellStyle name="Normal 2 2 14" xfId="1085"/>
    <cellStyle name="Normal 2 2 15" xfId="1086"/>
    <cellStyle name="Normal 2 2 16" xfId="1087"/>
    <cellStyle name="Normal 2 2 17" xfId="1088"/>
    <cellStyle name="Normal 2 2 18" xfId="1089"/>
    <cellStyle name="Normal 2 2 19" xfId="1090"/>
    <cellStyle name="Normal 2 2 2" xfId="1091"/>
    <cellStyle name="Normal 2 2 2 2" xfId="1092"/>
    <cellStyle name="Normal 2 2 2_3.1.2 DB Pension Detail" xfId="1093"/>
    <cellStyle name="Normal 2 2 20" xfId="1094"/>
    <cellStyle name="Normal 2 2 21" xfId="1095"/>
    <cellStyle name="Normal 2 2 22" xfId="1096"/>
    <cellStyle name="Normal 2 2 23" xfId="1097"/>
    <cellStyle name="Normal 2 2 24" xfId="1098"/>
    <cellStyle name="Normal 2 2 25" xfId="1099"/>
    <cellStyle name="Normal 2 2 26" xfId="1100"/>
    <cellStyle name="Normal 2 2 27" xfId="1101"/>
    <cellStyle name="Normal 2 2 28" xfId="1102"/>
    <cellStyle name="Normal 2 2 29" xfId="1103"/>
    <cellStyle name="Normal 2 2 3" xfId="1104"/>
    <cellStyle name="Normal 2 2 30" xfId="1105"/>
    <cellStyle name="Normal 2 2 31" xfId="1106"/>
    <cellStyle name="Normal 2 2 32" xfId="1107"/>
    <cellStyle name="Normal 2 2 33" xfId="1108"/>
    <cellStyle name="Normal 2 2 34" xfId="1109"/>
    <cellStyle name="Normal 2 2 35" xfId="1110"/>
    <cellStyle name="Normal 2 2 36" xfId="1111"/>
    <cellStyle name="Normal 2 2 37" xfId="1112"/>
    <cellStyle name="Normal 2 2 38" xfId="1113"/>
    <cellStyle name="Normal 2 2 39" xfId="1114"/>
    <cellStyle name="Normal 2 2 4" xfId="1115"/>
    <cellStyle name="Normal 2 2 40" xfId="1116"/>
    <cellStyle name="Normal 2 2 41" xfId="1117"/>
    <cellStyle name="Normal 2 2 42" xfId="1118"/>
    <cellStyle name="Normal 2 2 43" xfId="1119"/>
    <cellStyle name="Normal 2 2 44" xfId="1120"/>
    <cellStyle name="Normal 2 2 45" xfId="1121"/>
    <cellStyle name="Normal 2 2 46" xfId="1122"/>
    <cellStyle name="Normal 2 2 47" xfId="1123"/>
    <cellStyle name="Normal 2 2 48" xfId="1124"/>
    <cellStyle name="Normal 2 2 49" xfId="1125"/>
    <cellStyle name="Normal 2 2 5" xfId="1126"/>
    <cellStyle name="Normal 2 2 50" xfId="1127"/>
    <cellStyle name="Normal 2 2 51" xfId="1128"/>
    <cellStyle name="Normal 2 2 52" xfId="1129"/>
    <cellStyle name="Normal 2 2 53" xfId="1130"/>
    <cellStyle name="Normal 2 2 54" xfId="1131"/>
    <cellStyle name="Normal 2 2 55" xfId="1132"/>
    <cellStyle name="Normal 2 2 56" xfId="1133"/>
    <cellStyle name="Normal 2 2 57" xfId="1134"/>
    <cellStyle name="Normal 2 2 58" xfId="1135"/>
    <cellStyle name="Normal 2 2 59" xfId="1080"/>
    <cellStyle name="Normal 2 2 59 2" xfId="3193"/>
    <cellStyle name="Normal 2 2 6" xfId="1136"/>
    <cellStyle name="Normal 2 2 60" xfId="3194"/>
    <cellStyle name="Normal 2 2 61" xfId="3195"/>
    <cellStyle name="Normal 2 2 62" xfId="3196"/>
    <cellStyle name="Normal 2 2 63" xfId="3197"/>
    <cellStyle name="Normal 2 2 64" xfId="3198"/>
    <cellStyle name="Normal 2 2 65" xfId="3199"/>
    <cellStyle name="Normal 2 2 66" xfId="3200"/>
    <cellStyle name="Normal 2 2 67" xfId="3192"/>
    <cellStyle name="Normal 2 2 7" xfId="1137"/>
    <cellStyle name="Normal 2 2 8" xfId="1138"/>
    <cellStyle name="Normal 2 2 9" xfId="1139"/>
    <cellStyle name="Normal 2 2_1.3s Accounting C Costs Scots" xfId="1140"/>
    <cellStyle name="Normal 2 20" xfId="1141"/>
    <cellStyle name="Normal 2 21" xfId="1142"/>
    <cellStyle name="Normal 2 22" xfId="1143"/>
    <cellStyle name="Normal 2 23" xfId="1144"/>
    <cellStyle name="Normal 2 24" xfId="1145"/>
    <cellStyle name="Normal 2 25" xfId="1146"/>
    <cellStyle name="Normal 2 26" xfId="1147"/>
    <cellStyle name="Normal 2 27" xfId="1148"/>
    <cellStyle name="Normal 2 28" xfId="1149"/>
    <cellStyle name="Normal 2 29" xfId="1150"/>
    <cellStyle name="Normal 2 3" xfId="118"/>
    <cellStyle name="Normal 2 3 2" xfId="1152"/>
    <cellStyle name="Normal 2 3 2 2" xfId="1153"/>
    <cellStyle name="Normal 2 3 3" xfId="1154"/>
    <cellStyle name="Normal 2 3 4" xfId="1155"/>
    <cellStyle name="Normal 2 3 5" xfId="1151"/>
    <cellStyle name="Normal 2 30" xfId="1156"/>
    <cellStyle name="Normal 2 31" xfId="1157"/>
    <cellStyle name="Normal 2 32" xfId="1158"/>
    <cellStyle name="Normal 2 33" xfId="1159"/>
    <cellStyle name="Normal 2 34" xfId="1160"/>
    <cellStyle name="Normal 2 35" xfId="1161"/>
    <cellStyle name="Normal 2 36" xfId="1162"/>
    <cellStyle name="Normal 2 37" xfId="1163"/>
    <cellStyle name="Normal 2 38" xfId="1164"/>
    <cellStyle name="Normal 2 39" xfId="1165"/>
    <cellStyle name="Normal 2 4" xfId="119"/>
    <cellStyle name="Normal 2 4 2" xfId="1167"/>
    <cellStyle name="Normal 2 4 2 2" xfId="1168"/>
    <cellStyle name="Normal 2 4 3" xfId="1169"/>
    <cellStyle name="Normal 2 4 4" xfId="1170"/>
    <cellStyle name="Normal 2 4 5" xfId="1166"/>
    <cellStyle name="Normal 2 40" xfId="1171"/>
    <cellStyle name="Normal 2 41" xfId="1172"/>
    <cellStyle name="Normal 2 42" xfId="1173"/>
    <cellStyle name="Normal 2 43" xfId="1174"/>
    <cellStyle name="Normal 2 44" xfId="1175"/>
    <cellStyle name="Normal 2 45" xfId="1176"/>
    <cellStyle name="Normal 2 46" xfId="1177"/>
    <cellStyle name="Normal 2 47" xfId="1178"/>
    <cellStyle name="Normal 2 48" xfId="1179"/>
    <cellStyle name="Normal 2 49" xfId="1180"/>
    <cellStyle name="Normal 2 5" xfId="120"/>
    <cellStyle name="Normal 2 5 2" xfId="1182"/>
    <cellStyle name="Normal 2 5 2 2" xfId="1183"/>
    <cellStyle name="Normal 2 5 2 2 2" xfId="1184"/>
    <cellStyle name="Normal 2 5 2 2 2 2" xfId="1185"/>
    <cellStyle name="Normal 2 5 2 2 2_Networks Project Reporting Template" xfId="1186"/>
    <cellStyle name="Normal 2 5 2 2 3" xfId="1187"/>
    <cellStyle name="Normal 2 5 2 2_Networks Project Reporting Template" xfId="1188"/>
    <cellStyle name="Normal 2 5 2 3" xfId="1189"/>
    <cellStyle name="Normal 2 5 2 3 2" xfId="1190"/>
    <cellStyle name="Normal 2 5 2 3_Networks Project Reporting Template" xfId="1191"/>
    <cellStyle name="Normal 2 5 2 4" xfId="1192"/>
    <cellStyle name="Normal 2 5 2 4 2" xfId="1193"/>
    <cellStyle name="Normal 2 5 2 4_Networks Project Reporting Template" xfId="1194"/>
    <cellStyle name="Normal 2 5 2 5" xfId="1195"/>
    <cellStyle name="Normal 2 5 2_Networks Project Reporting Template" xfId="1196"/>
    <cellStyle name="Normal 2 5 3" xfId="1197"/>
    <cellStyle name="Normal 2 5 3 2" xfId="1198"/>
    <cellStyle name="Normal 2 5 3 2 2" xfId="1199"/>
    <cellStyle name="Normal 2 5 3 2_Networks Project Reporting Template" xfId="1200"/>
    <cellStyle name="Normal 2 5 3 3" xfId="1201"/>
    <cellStyle name="Normal 2 5 3_Networks Project Reporting Template" xfId="1202"/>
    <cellStyle name="Normal 2 5 4" xfId="1203"/>
    <cellStyle name="Normal 2 5 4 2" xfId="1204"/>
    <cellStyle name="Normal 2 5 4_Networks Project Reporting Template" xfId="1205"/>
    <cellStyle name="Normal 2 5 5" xfId="1206"/>
    <cellStyle name="Normal 2 5 5 2" xfId="1207"/>
    <cellStyle name="Normal 2 5 5_Networks Project Reporting Template" xfId="1208"/>
    <cellStyle name="Normal 2 5 6" xfId="1209"/>
    <cellStyle name="Normal 2 5 6 2" xfId="1210"/>
    <cellStyle name="Normal 2 5 6_Networks Project Reporting Template" xfId="1211"/>
    <cellStyle name="Normal 2 5 7" xfId="1212"/>
    <cellStyle name="Normal 2 5 8" xfId="1181"/>
    <cellStyle name="Normal 2 5_1.3s Accounting C Costs Scots" xfId="1213"/>
    <cellStyle name="Normal 2 50" xfId="1214"/>
    <cellStyle name="Normal 2 51" xfId="1215"/>
    <cellStyle name="Normal 2 52" xfId="1216"/>
    <cellStyle name="Normal 2 53" xfId="1217"/>
    <cellStyle name="Normal 2 53 2" xfId="1218"/>
    <cellStyle name="Normal 2 54" xfId="1219"/>
    <cellStyle name="Normal 2 55" xfId="1220"/>
    <cellStyle name="Normal 2 56" xfId="1221"/>
    <cellStyle name="Normal 2 57" xfId="1222"/>
    <cellStyle name="Normal 2 58" xfId="1223"/>
    <cellStyle name="Normal 2 59" xfId="1224"/>
    <cellStyle name="Normal 2 6" xfId="121"/>
    <cellStyle name="Normal 2 6 2" xfId="122"/>
    <cellStyle name="Normal 2 6 3" xfId="1225"/>
    <cellStyle name="Normal 2 6_3.1.2 DB Pension Detail" xfId="1226"/>
    <cellStyle name="Normal 2 60" xfId="1227"/>
    <cellStyle name="Normal 2 61" xfId="1228"/>
    <cellStyle name="Normal 2 62" xfId="1229"/>
    <cellStyle name="Normal 2 63" xfId="1230"/>
    <cellStyle name="Normal 2 64" xfId="1231"/>
    <cellStyle name="Normal 2 65" xfId="1232"/>
    <cellStyle name="Normal 2 66" xfId="1233"/>
    <cellStyle name="Normal 2 67" xfId="1234"/>
    <cellStyle name="Normal 2 68" xfId="1235"/>
    <cellStyle name="Normal 2 69" xfId="1236"/>
    <cellStyle name="Normal 2 7" xfId="123"/>
    <cellStyle name="Normal 2 70" xfId="1237"/>
    <cellStyle name="Normal 2 71" xfId="1238"/>
    <cellStyle name="Normal 2 72" xfId="1239"/>
    <cellStyle name="Normal 2 73" xfId="1240"/>
    <cellStyle name="Normal 2 74" xfId="1069"/>
    <cellStyle name="Normal 2 74 2" xfId="3201"/>
    <cellStyle name="Normal 2 75" xfId="3202"/>
    <cellStyle name="Normal 2 76" xfId="3203"/>
    <cellStyle name="Normal 2 77" xfId="3204"/>
    <cellStyle name="Normal 2 78" xfId="3205"/>
    <cellStyle name="Normal 2 79" xfId="3206"/>
    <cellStyle name="Normal 2 8" xfId="1241"/>
    <cellStyle name="Normal 2 8 2" xfId="1242"/>
    <cellStyle name="Normal 2 80" xfId="3207"/>
    <cellStyle name="Normal 2 81" xfId="3208"/>
    <cellStyle name="Normal 2 82" xfId="3209"/>
    <cellStyle name="Normal 2 83" xfId="3210"/>
    <cellStyle name="Normal 2 84" xfId="3211"/>
    <cellStyle name="Normal 2 85" xfId="3212"/>
    <cellStyle name="Normal 2 86" xfId="3213"/>
    <cellStyle name="Normal 2 87" xfId="3214"/>
    <cellStyle name="Normal 2 88" xfId="3215"/>
    <cellStyle name="Normal 2 89" xfId="3216"/>
    <cellStyle name="Normal 2 9" xfId="1243"/>
    <cellStyle name="Normal 2 90" xfId="3217"/>
    <cellStyle name="Normal 2 91" xfId="3218"/>
    <cellStyle name="Normal 2 92" xfId="3219"/>
    <cellStyle name="Normal 2 93" xfId="3220"/>
    <cellStyle name="Normal 2 94" xfId="3221"/>
    <cellStyle name="Normal 2 95" xfId="3222"/>
    <cellStyle name="Normal 2 96" xfId="3223"/>
    <cellStyle name="Normal 2 97" xfId="3224"/>
    <cellStyle name="Normal 2 98" xfId="3191"/>
    <cellStyle name="Normal 2_1.3s Accounting C Costs Scots" xfId="1244"/>
    <cellStyle name="Normal 20" xfId="1245"/>
    <cellStyle name="Normal 21" xfId="1246"/>
    <cellStyle name="Normal 22" xfId="1247"/>
    <cellStyle name="Normal 23" xfId="1248"/>
    <cellStyle name="Normal 24" xfId="1249"/>
    <cellStyle name="Normal 25" xfId="1250"/>
    <cellStyle name="Normal 26" xfId="1251"/>
    <cellStyle name="Normal 27" xfId="1252"/>
    <cellStyle name="Normal 28" xfId="1253"/>
    <cellStyle name="Normal 29" xfId="1254"/>
    <cellStyle name="Normal 3" xfId="1"/>
    <cellStyle name="Normal 3 10" xfId="1256"/>
    <cellStyle name="Normal 3 10 2" xfId="1257"/>
    <cellStyle name="Normal 3 10_Networks Project Reporting Template" xfId="1258"/>
    <cellStyle name="Normal 3 11" xfId="1259"/>
    <cellStyle name="Normal 3 11 2" xfId="1260"/>
    <cellStyle name="Normal 3 11 2 2" xfId="3226"/>
    <cellStyle name="Normal 3 11 3" xfId="3227"/>
    <cellStyle name="Normal 3 12" xfId="1261"/>
    <cellStyle name="Normal 3 12 2" xfId="1262"/>
    <cellStyle name="Normal 3 12 2 2" xfId="3228"/>
    <cellStyle name="Normal 3 12 3" xfId="3229"/>
    <cellStyle name="Normal 3 13" xfId="1263"/>
    <cellStyle name="Normal 3 13 2" xfId="1264"/>
    <cellStyle name="Normal 3 13 2 2" xfId="3230"/>
    <cellStyle name="Normal 3 13 3" xfId="3231"/>
    <cellStyle name="Normal 3 14" xfId="1265"/>
    <cellStyle name="Normal 3 14 2" xfId="1266"/>
    <cellStyle name="Normal 3 14 2 2" xfId="3232"/>
    <cellStyle name="Normal 3 14 3" xfId="3233"/>
    <cellStyle name="Normal 3 15" xfId="1267"/>
    <cellStyle name="Normal 3 15 2" xfId="1268"/>
    <cellStyle name="Normal 3 16" xfId="1269"/>
    <cellStyle name="Normal 3 16 2" xfId="1270"/>
    <cellStyle name="Normal 3 17" xfId="1271"/>
    <cellStyle name="Normal 3 17 2" xfId="1272"/>
    <cellStyle name="Normal 3 18" xfId="1273"/>
    <cellStyle name="Normal 3 19" xfId="1274"/>
    <cellStyle name="Normal 3 2" xfId="124"/>
    <cellStyle name="Normal 3 2 2" xfId="1275"/>
    <cellStyle name="Normal 3 2 2 2" xfId="1276"/>
    <cellStyle name="Normal 3 2_3.1.2 DB Pension Detail" xfId="1277"/>
    <cellStyle name="Normal 3 20" xfId="1278"/>
    <cellStyle name="Normal 3 21" xfId="1279"/>
    <cellStyle name="Normal 3 22" xfId="1280"/>
    <cellStyle name="Normal 3 23" xfId="1281"/>
    <cellStyle name="Normal 3 24" xfId="1282"/>
    <cellStyle name="Normal 3 25" xfId="1283"/>
    <cellStyle name="Normal 3 26" xfId="1284"/>
    <cellStyle name="Normal 3 27" xfId="1285"/>
    <cellStyle name="Normal 3 28" xfId="1286"/>
    <cellStyle name="Normal 3 29" xfId="1255"/>
    <cellStyle name="Normal 3 29 2" xfId="3234"/>
    <cellStyle name="Normal 3 3" xfId="125"/>
    <cellStyle name="Normal 3 3 10" xfId="3235"/>
    <cellStyle name="Normal 3 3 2" xfId="1288"/>
    <cellStyle name="Normal 3 3 2 2" xfId="1289"/>
    <cellStyle name="Normal 3 3 2 3" xfId="1290"/>
    <cellStyle name="Normal 3 3 2 3 2" xfId="1291"/>
    <cellStyle name="Normal 3 3 2 3 2 2" xfId="1292"/>
    <cellStyle name="Normal 3 3 2 3 2_Networks Project Reporting Template" xfId="1293"/>
    <cellStyle name="Normal 3 3 2 3 3" xfId="1294"/>
    <cellStyle name="Normal 3 3 2 3_Networks Project Reporting Template" xfId="1295"/>
    <cellStyle name="Normal 3 3 2 4" xfId="1296"/>
    <cellStyle name="Normal 3 3 2 4 2" xfId="1297"/>
    <cellStyle name="Normal 3 3 2 4_Networks Project Reporting Template" xfId="1298"/>
    <cellStyle name="Normal 3 3 2 5" xfId="1299"/>
    <cellStyle name="Normal 3 3 2 5 2" xfId="1300"/>
    <cellStyle name="Normal 3 3 2 5_Networks Project Reporting Template" xfId="1301"/>
    <cellStyle name="Normal 3 3 2 6" xfId="1302"/>
    <cellStyle name="Normal 3 3 2_Networks Project Reporting Template" xfId="1303"/>
    <cellStyle name="Normal 3 3 3" xfId="1304"/>
    <cellStyle name="Normal 3 3 3 2" xfId="1305"/>
    <cellStyle name="Normal 3 3 3 2 2" xfId="1306"/>
    <cellStyle name="Normal 3 3 3 2 2 2" xfId="1307"/>
    <cellStyle name="Normal 3 3 3 2 2_Networks Project Reporting Template" xfId="1308"/>
    <cellStyle name="Normal 3 3 3 2 3" xfId="1309"/>
    <cellStyle name="Normal 3 3 3 2_Networks Project Reporting Template" xfId="1310"/>
    <cellStyle name="Normal 3 3 3 3" xfId="1311"/>
    <cellStyle name="Normal 3 3 3 3 2" xfId="1312"/>
    <cellStyle name="Normal 3 3 3 3_Networks Project Reporting Template" xfId="1313"/>
    <cellStyle name="Normal 3 3 3 4" xfId="1314"/>
    <cellStyle name="Normal 3 3 3_Elec_DDT_template_NGv3 11Mar11 415 Proposals NG" xfId="1315"/>
    <cellStyle name="Normal 3 3 4" xfId="1316"/>
    <cellStyle name="Normal 3 3 5" xfId="1317"/>
    <cellStyle name="Normal 3 3 6" xfId="1318"/>
    <cellStyle name="Normal 3 3 7" xfId="1319"/>
    <cellStyle name="Normal 3 3 8" xfId="1320"/>
    <cellStyle name="Normal 3 3 9" xfId="1287"/>
    <cellStyle name="Normal 3 3_2010_NGET_TPCR4_RO_FBPQ(Opex) trace only FINAL(DPP)" xfId="1321"/>
    <cellStyle name="Normal 3 30" xfId="3236"/>
    <cellStyle name="Normal 3 31" xfId="3237"/>
    <cellStyle name="Normal 3 32" xfId="3238"/>
    <cellStyle name="Normal 3 33" xfId="3239"/>
    <cellStyle name="Normal 3 34" xfId="3240"/>
    <cellStyle name="Normal 3 35" xfId="3241"/>
    <cellStyle name="Normal 3 36" xfId="3242"/>
    <cellStyle name="Normal 3 37" xfId="3225"/>
    <cellStyle name="Normal 3 4" xfId="126"/>
    <cellStyle name="Normal 3 4 2" xfId="127"/>
    <cellStyle name="Normal 3 4 2 2" xfId="1324"/>
    <cellStyle name="Normal 3 4 2 2 2" xfId="1325"/>
    <cellStyle name="Normal 3 4 2 2_Networks Project Reporting Template" xfId="1326"/>
    <cellStyle name="Normal 3 4 2 3" xfId="1327"/>
    <cellStyle name="Normal 3 4 2 4" xfId="1323"/>
    <cellStyle name="Normal 3 4 2_Networks Project Reporting Template" xfId="1328"/>
    <cellStyle name="Normal 3 4 3" xfId="1329"/>
    <cellStyle name="Normal 3 4 3 2" xfId="1330"/>
    <cellStyle name="Normal 3 4 3_Networks Project Reporting Template" xfId="1331"/>
    <cellStyle name="Normal 3 4 4" xfId="1332"/>
    <cellStyle name="Normal 3 4 5" xfId="1322"/>
    <cellStyle name="Normal 3 4_Networks Project Reporting Template" xfId="1333"/>
    <cellStyle name="Normal 3 5" xfId="128"/>
    <cellStyle name="Normal 3 5 2" xfId="1334"/>
    <cellStyle name="Normal 3 6" xfId="129"/>
    <cellStyle name="Normal 3 6 2" xfId="1336"/>
    <cellStyle name="Normal 3 6 3" xfId="1335"/>
    <cellStyle name="Normal 3 6_Networks Project Reporting Template" xfId="1337"/>
    <cellStyle name="Normal 3 7" xfId="1338"/>
    <cellStyle name="Normal 3 7 2" xfId="1339"/>
    <cellStyle name="Normal 3 7_Networks Project Reporting Template" xfId="1340"/>
    <cellStyle name="Normal 3 8" xfId="1341"/>
    <cellStyle name="Normal 3 8 2" xfId="1342"/>
    <cellStyle name="Normal 3 8_Networks Project Reporting Template" xfId="1343"/>
    <cellStyle name="Normal 3 9" xfId="1344"/>
    <cellStyle name="Normal 3 9 2" xfId="1345"/>
    <cellStyle name="Normal 3 9_Networks Project Reporting Template" xfId="1346"/>
    <cellStyle name="Normal 3_1.3s Accounting C Costs Scots" xfId="1347"/>
    <cellStyle name="Normal 30" xfId="1348"/>
    <cellStyle name="Normal 31" xfId="1349"/>
    <cellStyle name="Normal 32" xfId="1350"/>
    <cellStyle name="Normal 33" xfId="1351"/>
    <cellStyle name="Normal 34" xfId="1352"/>
    <cellStyle name="Normal 35" xfId="1353"/>
    <cellStyle name="Normal 36" xfId="1354"/>
    <cellStyle name="Normal 37" xfId="1355"/>
    <cellStyle name="Normal 38" xfId="1356"/>
    <cellStyle name="Normal 39" xfId="1357"/>
    <cellStyle name="Normal 4" xfId="130"/>
    <cellStyle name="Normal 4 2" xfId="131"/>
    <cellStyle name="Normal 4 2 2" xfId="1359"/>
    <cellStyle name="Normal 4 2 3" xfId="1358"/>
    <cellStyle name="Normal 4 3" xfId="1360"/>
    <cellStyle name="Normal 4 3 2" xfId="1361"/>
    <cellStyle name="Normal 4 4" xfId="1362"/>
    <cellStyle name="Normal 4 4 2" xfId="1363"/>
    <cellStyle name="Normal 4 5" xfId="1364"/>
    <cellStyle name="Normal 4 5 2" xfId="1365"/>
    <cellStyle name="Normal 4 6" xfId="1366"/>
    <cellStyle name="Normal 4 6 2" xfId="1367"/>
    <cellStyle name="Normal 4 7" xfId="1368"/>
    <cellStyle name="Normal 4 7 2" xfId="1369"/>
    <cellStyle name="Normal 4 8" xfId="1370"/>
    <cellStyle name="Normal 4 8 2" xfId="1371"/>
    <cellStyle name="Normal 4 9" xfId="164"/>
    <cellStyle name="Normal 4_Book1" xfId="1372"/>
    <cellStyle name="Normal 40" xfId="1373"/>
    <cellStyle name="Normal 41" xfId="1374"/>
    <cellStyle name="Normal 42" xfId="1375"/>
    <cellStyle name="Normal 43" xfId="1376"/>
    <cellStyle name="Normal 44" xfId="1377"/>
    <cellStyle name="Normal 45" xfId="1378"/>
    <cellStyle name="Normal 46" xfId="1379"/>
    <cellStyle name="Normal 47" xfId="1380"/>
    <cellStyle name="Normal 48" xfId="1381"/>
    <cellStyle name="Normal 49" xfId="1382"/>
    <cellStyle name="Normal 5" xfId="132"/>
    <cellStyle name="Normal 5 2" xfId="133"/>
    <cellStyle name="Normal 5 3" xfId="1384"/>
    <cellStyle name="Normal 5 4" xfId="1385"/>
    <cellStyle name="Normal 5 5" xfId="1386"/>
    <cellStyle name="Normal 5 6" xfId="1387"/>
    <cellStyle name="Normal 5 7" xfId="1388"/>
    <cellStyle name="Normal 5 8" xfId="1383"/>
    <cellStyle name="Normal 50" xfId="1389"/>
    <cellStyle name="Normal 51" xfId="1390"/>
    <cellStyle name="Normal 52" xfId="1391"/>
    <cellStyle name="Normal 53" xfId="1392"/>
    <cellStyle name="Normal 54" xfId="1393"/>
    <cellStyle name="Normal 54 2" xfId="1394"/>
    <cellStyle name="Normal 54_Networks Project Reporting Template" xfId="1395"/>
    <cellStyle name="Normal 55" xfId="1396"/>
    <cellStyle name="Normal 55 2" xfId="1397"/>
    <cellStyle name="Normal 55_Networks Project Reporting Template" xfId="1398"/>
    <cellStyle name="Normal 56" xfId="1399"/>
    <cellStyle name="Normal 57" xfId="1400"/>
    <cellStyle name="Normal 57 2" xfId="1401"/>
    <cellStyle name="Normal 57 3" xfId="1402"/>
    <cellStyle name="Normal 57 3 2" xfId="3243"/>
    <cellStyle name="Normal 57 4" xfId="3244"/>
    <cellStyle name="Normal 58" xfId="1403"/>
    <cellStyle name="Normal 58 2" xfId="1404"/>
    <cellStyle name="Normal 58 2 2" xfId="3245"/>
    <cellStyle name="Normal 58 3" xfId="3246"/>
    <cellStyle name="Normal 59" xfId="1405"/>
    <cellStyle name="Normal 59 2" xfId="1406"/>
    <cellStyle name="Normal 59 2 2" xfId="3247"/>
    <cellStyle name="Normal 59 3" xfId="3248"/>
    <cellStyle name="Normal 6" xfId="134"/>
    <cellStyle name="Normal 6 2" xfId="135"/>
    <cellStyle name="Normal 6 3" xfId="1407"/>
    <cellStyle name="Normal 60" xfId="1408"/>
    <cellStyle name="Normal 60 2" xfId="1409"/>
    <cellStyle name="Normal 60 2 2" xfId="3249"/>
    <cellStyle name="Normal 60 3" xfId="3250"/>
    <cellStyle name="Normal 61" xfId="1410"/>
    <cellStyle name="Normal 61 2" xfId="1411"/>
    <cellStyle name="Normal 61 2 2" xfId="3251"/>
    <cellStyle name="Normal 61 3" xfId="3252"/>
    <cellStyle name="Normal 62" xfId="1412"/>
    <cellStyle name="Normal 62 2" xfId="1413"/>
    <cellStyle name="Normal 62 2 2" xfId="3253"/>
    <cellStyle name="Normal 62 3" xfId="3254"/>
    <cellStyle name="Normal 63" xfId="1414"/>
    <cellStyle name="Normal 63 2" xfId="1415"/>
    <cellStyle name="Normal 63 2 2" xfId="3255"/>
    <cellStyle name="Normal 63 3" xfId="3256"/>
    <cellStyle name="Normal 64" xfId="1416"/>
    <cellStyle name="Normal 65" xfId="1417"/>
    <cellStyle name="Normal 66" xfId="1418"/>
    <cellStyle name="Normal 67" xfId="1419"/>
    <cellStyle name="Normal 68" xfId="1420"/>
    <cellStyle name="Normal 69" xfId="1421"/>
    <cellStyle name="Normal 7" xfId="136"/>
    <cellStyle name="Normal 7 2" xfId="137"/>
    <cellStyle name="Normal 7 2 2" xfId="1423"/>
    <cellStyle name="Normal 7 3" xfId="1422"/>
    <cellStyle name="Normal 70" xfId="1424"/>
    <cellStyle name="Normal 71" xfId="1425"/>
    <cellStyle name="Normal 72" xfId="1426"/>
    <cellStyle name="Normal 72 2" xfId="1427"/>
    <cellStyle name="Normal 73" xfId="1428"/>
    <cellStyle name="Normal 73 2" xfId="1429"/>
    <cellStyle name="Normal 74" xfId="1430"/>
    <cellStyle name="Normal 74 2" xfId="1431"/>
    <cellStyle name="Normal 75" xfId="1432"/>
    <cellStyle name="Normal 76" xfId="1433"/>
    <cellStyle name="Normal 77" xfId="1434"/>
    <cellStyle name="Normal 78" xfId="1435"/>
    <cellStyle name="Normal 79" xfId="1436"/>
    <cellStyle name="Normal 79 2" xfId="1437"/>
    <cellStyle name="Normal 79 2 2" xfId="1438"/>
    <cellStyle name="Normal 8" xfId="138"/>
    <cellStyle name="Normal 8 2" xfId="139"/>
    <cellStyle name="Normal 8 2 2" xfId="1440"/>
    <cellStyle name="Normal 8 3" xfId="1439"/>
    <cellStyle name="Normal 80" xfId="1441"/>
    <cellStyle name="Normal 80 2" xfId="1442"/>
    <cellStyle name="Normal 80 2 2" xfId="1443"/>
    <cellStyle name="Normal 81" xfId="1444"/>
    <cellStyle name="Normal 81 2" xfId="1445"/>
    <cellStyle name="Normal 81 2 2" xfId="1446"/>
    <cellStyle name="Normal 82" xfId="1447"/>
    <cellStyle name="Normal 83" xfId="1448"/>
    <cellStyle name="Normal 84" xfId="1449"/>
    <cellStyle name="Normal 85" xfId="1450"/>
    <cellStyle name="Normal 86" xfId="1451"/>
    <cellStyle name="Normal 87" xfId="1452"/>
    <cellStyle name="Normal 88" xfId="1453"/>
    <cellStyle name="Normal 89" xfId="1454"/>
    <cellStyle name="Normal 9" xfId="2"/>
    <cellStyle name="Normal 9 10" xfId="1456"/>
    <cellStyle name="Normal 9 11" xfId="1457"/>
    <cellStyle name="Normal 9 12" xfId="1458"/>
    <cellStyle name="Normal 9 13" xfId="1459"/>
    <cellStyle name="Normal 9 14" xfId="1460"/>
    <cellStyle name="Normal 9 15" xfId="1461"/>
    <cellStyle name="Normal 9 16" xfId="1462"/>
    <cellStyle name="Normal 9 17" xfId="1463"/>
    <cellStyle name="Normal 9 18" xfId="1464"/>
    <cellStyle name="Normal 9 19" xfId="1465"/>
    <cellStyle name="Normal 9 2" xfId="1466"/>
    <cellStyle name="Normal 9 2 2" xfId="1467"/>
    <cellStyle name="Normal 9 20" xfId="1468"/>
    <cellStyle name="Normal 9 21" xfId="1469"/>
    <cellStyle name="Normal 9 22" xfId="1470"/>
    <cellStyle name="Normal 9 23" xfId="1471"/>
    <cellStyle name="Normal 9 24" xfId="1472"/>
    <cellStyle name="Normal 9 25" xfId="1473"/>
    <cellStyle name="Normal 9 26" xfId="1474"/>
    <cellStyle name="Normal 9 27" xfId="1475"/>
    <cellStyle name="Normal 9 28" xfId="1476"/>
    <cellStyle name="Normal 9 29" xfId="1477"/>
    <cellStyle name="Normal 9 3" xfId="1478"/>
    <cellStyle name="Normal 9 30" xfId="1479"/>
    <cellStyle name="Normal 9 31" xfId="1480"/>
    <cellStyle name="Normal 9 32" xfId="1481"/>
    <cellStyle name="Normal 9 33" xfId="1482"/>
    <cellStyle name="Normal 9 34" xfId="1483"/>
    <cellStyle name="Normal 9 35" xfId="1484"/>
    <cellStyle name="Normal 9 36" xfId="1485"/>
    <cellStyle name="Normal 9 37" xfId="1486"/>
    <cellStyle name="Normal 9 38" xfId="1487"/>
    <cellStyle name="Normal 9 39" xfId="1488"/>
    <cellStyle name="Normal 9 4" xfId="1489"/>
    <cellStyle name="Normal 9 40" xfId="1490"/>
    <cellStyle name="Normal 9 41" xfId="1491"/>
    <cellStyle name="Normal 9 42" xfId="1492"/>
    <cellStyle name="Normal 9 43" xfId="1493"/>
    <cellStyle name="Normal 9 44" xfId="1494"/>
    <cellStyle name="Normal 9 45" xfId="1495"/>
    <cellStyle name="Normal 9 46" xfId="1496"/>
    <cellStyle name="Normal 9 47" xfId="1497"/>
    <cellStyle name="Normal 9 48" xfId="1498"/>
    <cellStyle name="Normal 9 49" xfId="1455"/>
    <cellStyle name="Normal 9 5" xfId="1499"/>
    <cellStyle name="Normal 9 6" xfId="1500"/>
    <cellStyle name="Normal 9 7" xfId="1501"/>
    <cellStyle name="Normal 9 8" xfId="1502"/>
    <cellStyle name="Normal 9 9" xfId="1503"/>
    <cellStyle name="Normal 9_1.3s Accounting C Costs Scots" xfId="1504"/>
    <cellStyle name="Normal 90" xfId="1505"/>
    <cellStyle name="Normal 91" xfId="1506"/>
    <cellStyle name="Normal 92" xfId="1507"/>
    <cellStyle name="Normal 92 2" xfId="1508"/>
    <cellStyle name="Normal 93" xfId="1509"/>
    <cellStyle name="Normal 94" xfId="1510"/>
    <cellStyle name="Normal 95" xfId="1511"/>
    <cellStyle name="Normal 96" xfId="1512"/>
    <cellStyle name="Normal 97" xfId="1513"/>
    <cellStyle name="Normal 98" xfId="1514"/>
    <cellStyle name="Normal 99" xfId="1515"/>
    <cellStyle name="Normal 99 2" xfId="1516"/>
    <cellStyle name="Normal U" xfId="1517"/>
    <cellStyle name="Note 2" xfId="140"/>
    <cellStyle name="Note 2 2" xfId="1519"/>
    <cellStyle name="Note 2 2 2" xfId="1520"/>
    <cellStyle name="Note 2 2 2 2" xfId="3260"/>
    <cellStyle name="Note 2 2 2 3" xfId="3259"/>
    <cellStyle name="Note 2 2 3" xfId="3261"/>
    <cellStyle name="Note 2 2 4" xfId="3258"/>
    <cellStyle name="Note 2 3" xfId="1518"/>
    <cellStyle name="Note 2 3 2" xfId="3262"/>
    <cellStyle name="Note 2 4" xfId="3257"/>
    <cellStyle name="Note 3" xfId="1521"/>
    <cellStyle name="Note 3 2" xfId="1522"/>
    <cellStyle name="Note 3 2 2" xfId="3265"/>
    <cellStyle name="Note 3 2 3" xfId="3264"/>
    <cellStyle name="Note 3 3" xfId="3266"/>
    <cellStyle name="Note 3 4" xfId="3263"/>
    <cellStyle name="Note 4" xfId="1523"/>
    <cellStyle name="Note 5" xfId="3267"/>
    <cellStyle name="Output 2" xfId="141"/>
    <cellStyle name="Output 2 2" xfId="142"/>
    <cellStyle name="Output 2 2 2" xfId="1525"/>
    <cellStyle name="Output 2 2 2 2" xfId="3270"/>
    <cellStyle name="Output 2 2 3" xfId="3269"/>
    <cellStyle name="Output 2 3" xfId="143"/>
    <cellStyle name="Output 2 3 2" xfId="3271"/>
    <cellStyle name="Output 2 4" xfId="1524"/>
    <cellStyle name="Output 2 5" xfId="3268"/>
    <cellStyle name="Output 3" xfId="1526"/>
    <cellStyle name="Output 3 2" xfId="3273"/>
    <cellStyle name="Output 3 3" xfId="3272"/>
    <cellStyle name="Output 4" xfId="3274"/>
    <cellStyle name="Percent 10" xfId="1527"/>
    <cellStyle name="Percent 10 2" xfId="1528"/>
    <cellStyle name="Percent 10 2 2" xfId="1529"/>
    <cellStyle name="Percent 10 2 2 2" xfId="1530"/>
    <cellStyle name="Percent 10 2 2 3" xfId="1531"/>
    <cellStyle name="Percent 10 2 2 4" xfId="1532"/>
    <cellStyle name="Percent 10 2 3" xfId="1533"/>
    <cellStyle name="Percent 10 3" xfId="1534"/>
    <cellStyle name="Percent 11" xfId="1535"/>
    <cellStyle name="Percent 12" xfId="1536"/>
    <cellStyle name="Percent 12 2" xfId="165"/>
    <cellStyle name="Percent 12 2 2" xfId="3275"/>
    <cellStyle name="Percent 12 2 3" xfId="3087"/>
    <cellStyle name="Percent 12 3" xfId="3276"/>
    <cellStyle name="Percent 13" xfId="1537"/>
    <cellStyle name="Percent 13 2" xfId="1538"/>
    <cellStyle name="Percent 13 2 2" xfId="3277"/>
    <cellStyle name="Percent 13 3" xfId="3278"/>
    <cellStyle name="Percent 14" xfId="1539"/>
    <cellStyle name="Percent 14 2" xfId="3279"/>
    <cellStyle name="Percent 15" xfId="3280"/>
    <cellStyle name="Percent 16" xfId="3281"/>
    <cellStyle name="Percent 17" xfId="3282"/>
    <cellStyle name="Percent 18" xfId="3283"/>
    <cellStyle name="Percent 19" xfId="3284"/>
    <cellStyle name="Percent 2" xfId="145"/>
    <cellStyle name="Percent 2 10" xfId="1541"/>
    <cellStyle name="Percent 2 11" xfId="1542"/>
    <cellStyle name="Percent 2 12" xfId="1543"/>
    <cellStyle name="Percent 2 13" xfId="1544"/>
    <cellStyle name="Percent 2 14" xfId="1545"/>
    <cellStyle name="Percent 2 15" xfId="1546"/>
    <cellStyle name="Percent 2 16" xfId="1547"/>
    <cellStyle name="Percent 2 17" xfId="1548"/>
    <cellStyle name="Percent 2 18" xfId="1549"/>
    <cellStyle name="Percent 2 19" xfId="1550"/>
    <cellStyle name="Percent 2 2" xfId="146"/>
    <cellStyle name="Percent 2 2 10" xfId="1552"/>
    <cellStyle name="Percent 2 2 11" xfId="1553"/>
    <cellStyle name="Percent 2 2 12" xfId="1554"/>
    <cellStyle name="Percent 2 2 13" xfId="1555"/>
    <cellStyle name="Percent 2 2 14" xfId="1556"/>
    <cellStyle name="Percent 2 2 15" xfId="1557"/>
    <cellStyle name="Percent 2 2 16" xfId="1558"/>
    <cellStyle name="Percent 2 2 17" xfId="1559"/>
    <cellStyle name="Percent 2 2 18" xfId="1560"/>
    <cellStyle name="Percent 2 2 19" xfId="1561"/>
    <cellStyle name="Percent 2 2 2" xfId="1562"/>
    <cellStyle name="Percent 2 2 2 2" xfId="1563"/>
    <cellStyle name="Percent 2 2 2 3" xfId="1564"/>
    <cellStyle name="Percent 2 2 20" xfId="1565"/>
    <cellStyle name="Percent 2 2 21" xfId="1566"/>
    <cellStyle name="Percent 2 2 22" xfId="1567"/>
    <cellStyle name="Percent 2 2 23" xfId="1568"/>
    <cellStyle name="Percent 2 2 24" xfId="1569"/>
    <cellStyle name="Percent 2 2 25" xfId="1570"/>
    <cellStyle name="Percent 2 2 26" xfId="1571"/>
    <cellStyle name="Percent 2 2 27" xfId="1572"/>
    <cellStyle name="Percent 2 2 28" xfId="1573"/>
    <cellStyle name="Percent 2 2 29" xfId="1574"/>
    <cellStyle name="Percent 2 2 3" xfId="1575"/>
    <cellStyle name="Percent 2 2 30" xfId="1576"/>
    <cellStyle name="Percent 2 2 31" xfId="1577"/>
    <cellStyle name="Percent 2 2 32" xfId="1578"/>
    <cellStyle name="Percent 2 2 33" xfId="1579"/>
    <cellStyle name="Percent 2 2 34" xfId="1580"/>
    <cellStyle name="Percent 2 2 35" xfId="1581"/>
    <cellStyle name="Percent 2 2 36" xfId="1582"/>
    <cellStyle name="Percent 2 2 37" xfId="1583"/>
    <cellStyle name="Percent 2 2 38" xfId="1584"/>
    <cellStyle name="Percent 2 2 39" xfId="1585"/>
    <cellStyle name="Percent 2 2 4" xfId="1586"/>
    <cellStyle name="Percent 2 2 40" xfId="1587"/>
    <cellStyle name="Percent 2 2 41" xfId="1588"/>
    <cellStyle name="Percent 2 2 42" xfId="1589"/>
    <cellStyle name="Percent 2 2 43" xfId="1590"/>
    <cellStyle name="Percent 2 2 44" xfId="1591"/>
    <cellStyle name="Percent 2 2 45" xfId="1592"/>
    <cellStyle name="Percent 2 2 46" xfId="1593"/>
    <cellStyle name="Percent 2 2 47" xfId="1594"/>
    <cellStyle name="Percent 2 2 48" xfId="1595"/>
    <cellStyle name="Percent 2 2 49" xfId="1596"/>
    <cellStyle name="Percent 2 2 49 2" xfId="1597"/>
    <cellStyle name="Percent 2 2 5" xfId="1598"/>
    <cellStyle name="Percent 2 2 50" xfId="1551"/>
    <cellStyle name="Percent 2 2 6" xfId="1599"/>
    <cellStyle name="Percent 2 2 7" xfId="1600"/>
    <cellStyle name="Percent 2 2 8" xfId="1601"/>
    <cellStyle name="Percent 2 2 9" xfId="1602"/>
    <cellStyle name="Percent 2 20" xfId="1603"/>
    <cellStyle name="Percent 2 21" xfId="1604"/>
    <cellStyle name="Percent 2 22" xfId="1605"/>
    <cellStyle name="Percent 2 23" xfId="1606"/>
    <cellStyle name="Percent 2 24" xfId="1607"/>
    <cellStyle name="Percent 2 25" xfId="1608"/>
    <cellStyle name="Percent 2 26" xfId="1609"/>
    <cellStyle name="Percent 2 27" xfId="1610"/>
    <cellStyle name="Percent 2 28" xfId="1611"/>
    <cellStyle name="Percent 2 29" xfId="1612"/>
    <cellStyle name="Percent 2 3" xfId="1613"/>
    <cellStyle name="Percent 2 3 10" xfId="1614"/>
    <cellStyle name="Percent 2 3 11" xfId="1615"/>
    <cellStyle name="Percent 2 3 12" xfId="1616"/>
    <cellStyle name="Percent 2 3 13" xfId="1617"/>
    <cellStyle name="Percent 2 3 14" xfId="1618"/>
    <cellStyle name="Percent 2 3 15" xfId="1619"/>
    <cellStyle name="Percent 2 3 16" xfId="1620"/>
    <cellStyle name="Percent 2 3 17" xfId="1621"/>
    <cellStyle name="Percent 2 3 18" xfId="1622"/>
    <cellStyle name="Percent 2 3 19" xfId="1623"/>
    <cellStyle name="Percent 2 3 2" xfId="1624"/>
    <cellStyle name="Percent 2 3 2 2" xfId="1625"/>
    <cellStyle name="Percent 2 3 2 3" xfId="1626"/>
    <cellStyle name="Percent 2 3 20" xfId="1627"/>
    <cellStyle name="Percent 2 3 21" xfId="1628"/>
    <cellStyle name="Percent 2 3 22" xfId="1629"/>
    <cellStyle name="Percent 2 3 23" xfId="1630"/>
    <cellStyle name="Percent 2 3 24" xfId="1631"/>
    <cellStyle name="Percent 2 3 25" xfId="1632"/>
    <cellStyle name="Percent 2 3 26" xfId="1633"/>
    <cellStyle name="Percent 2 3 27" xfId="1634"/>
    <cellStyle name="Percent 2 3 28" xfId="1635"/>
    <cellStyle name="Percent 2 3 29" xfId="1636"/>
    <cellStyle name="Percent 2 3 3" xfId="1637"/>
    <cellStyle name="Percent 2 3 30" xfId="1638"/>
    <cellStyle name="Percent 2 3 31" xfId="1639"/>
    <cellStyle name="Percent 2 3 32" xfId="1640"/>
    <cellStyle name="Percent 2 3 33" xfId="1641"/>
    <cellStyle name="Percent 2 3 34" xfId="1642"/>
    <cellStyle name="Percent 2 3 35" xfId="1643"/>
    <cellStyle name="Percent 2 3 36" xfId="1644"/>
    <cellStyle name="Percent 2 3 37" xfId="1645"/>
    <cellStyle name="Percent 2 3 38" xfId="1646"/>
    <cellStyle name="Percent 2 3 39" xfId="1647"/>
    <cellStyle name="Percent 2 3 4" xfId="1648"/>
    <cellStyle name="Percent 2 3 40" xfId="1649"/>
    <cellStyle name="Percent 2 3 41" xfId="1650"/>
    <cellStyle name="Percent 2 3 42" xfId="1651"/>
    <cellStyle name="Percent 2 3 43" xfId="1652"/>
    <cellStyle name="Percent 2 3 44" xfId="1653"/>
    <cellStyle name="Percent 2 3 45" xfId="1654"/>
    <cellStyle name="Percent 2 3 46" xfId="1655"/>
    <cellStyle name="Percent 2 3 47" xfId="1656"/>
    <cellStyle name="Percent 2 3 5" xfId="1657"/>
    <cellStyle name="Percent 2 3 6" xfId="1658"/>
    <cellStyle name="Percent 2 3 7" xfId="1659"/>
    <cellStyle name="Percent 2 3 8" xfId="1660"/>
    <cellStyle name="Percent 2 3 9" xfId="1661"/>
    <cellStyle name="Percent 2 30" xfId="1662"/>
    <cellStyle name="Percent 2 31" xfId="1663"/>
    <cellStyle name="Percent 2 32" xfId="1664"/>
    <cellStyle name="Percent 2 33" xfId="1665"/>
    <cellStyle name="Percent 2 34" xfId="1666"/>
    <cellStyle name="Percent 2 35" xfId="1667"/>
    <cellStyle name="Percent 2 36" xfId="1668"/>
    <cellStyle name="Percent 2 37" xfId="1669"/>
    <cellStyle name="Percent 2 38" xfId="1670"/>
    <cellStyle name="Percent 2 39" xfId="1671"/>
    <cellStyle name="Percent 2 4" xfId="1672"/>
    <cellStyle name="Percent 2 4 2" xfId="1673"/>
    <cellStyle name="Percent 2 40" xfId="1674"/>
    <cellStyle name="Percent 2 41" xfId="1675"/>
    <cellStyle name="Percent 2 42" xfId="1676"/>
    <cellStyle name="Percent 2 43" xfId="1677"/>
    <cellStyle name="Percent 2 44" xfId="1678"/>
    <cellStyle name="Percent 2 45" xfId="1679"/>
    <cellStyle name="Percent 2 46" xfId="1680"/>
    <cellStyle name="Percent 2 47" xfId="1681"/>
    <cellStyle name="Percent 2 48" xfId="1682"/>
    <cellStyle name="Percent 2 49" xfId="1683"/>
    <cellStyle name="Percent 2 5" xfId="1684"/>
    <cellStyle name="Percent 2 50" xfId="1685"/>
    <cellStyle name="Percent 2 51" xfId="1686"/>
    <cellStyle name="Percent 2 51 2" xfId="1687"/>
    <cellStyle name="Percent 2 52" xfId="1540"/>
    <cellStyle name="Percent 2 6" xfId="1688"/>
    <cellStyle name="Percent 2 7" xfId="1689"/>
    <cellStyle name="Percent 2 8" xfId="1690"/>
    <cellStyle name="Percent 2 9" xfId="1691"/>
    <cellStyle name="Percent 3" xfId="147"/>
    <cellStyle name="Percent 3 2" xfId="148"/>
    <cellStyle name="Percent 3 3" xfId="1692"/>
    <cellStyle name="Percent 4" xfId="149"/>
    <cellStyle name="Percent 4 10" xfId="1694"/>
    <cellStyle name="Percent 4 11" xfId="1695"/>
    <cellStyle name="Percent 4 12" xfId="1696"/>
    <cellStyle name="Percent 4 13" xfId="1697"/>
    <cellStyle name="Percent 4 14" xfId="1698"/>
    <cellStyle name="Percent 4 15" xfId="1699"/>
    <cellStyle name="Percent 4 16" xfId="1700"/>
    <cellStyle name="Percent 4 17" xfId="1701"/>
    <cellStyle name="Percent 4 18" xfId="1702"/>
    <cellStyle name="Percent 4 19" xfId="1703"/>
    <cellStyle name="Percent 4 2" xfId="1704"/>
    <cellStyle name="Percent 4 2 10" xfId="1705"/>
    <cellStyle name="Percent 4 2 11" xfId="1706"/>
    <cellStyle name="Percent 4 2 12" xfId="1707"/>
    <cellStyle name="Percent 4 2 13" xfId="1708"/>
    <cellStyle name="Percent 4 2 14" xfId="1709"/>
    <cellStyle name="Percent 4 2 15" xfId="1710"/>
    <cellStyle name="Percent 4 2 16" xfId="1711"/>
    <cellStyle name="Percent 4 2 17" xfId="1712"/>
    <cellStyle name="Percent 4 2 18" xfId="1713"/>
    <cellStyle name="Percent 4 2 19" xfId="1714"/>
    <cellStyle name="Percent 4 2 2" xfId="1715"/>
    <cellStyle name="Percent 4 2 20" xfId="1716"/>
    <cellStyle name="Percent 4 2 21" xfId="1717"/>
    <cellStyle name="Percent 4 2 22" xfId="1718"/>
    <cellStyle name="Percent 4 2 23" xfId="1719"/>
    <cellStyle name="Percent 4 2 24" xfId="1720"/>
    <cellStyle name="Percent 4 2 25" xfId="1721"/>
    <cellStyle name="Percent 4 2 26" xfId="1722"/>
    <cellStyle name="Percent 4 2 27" xfId="1723"/>
    <cellStyle name="Percent 4 2 28" xfId="1724"/>
    <cellStyle name="Percent 4 2 29" xfId="1725"/>
    <cellStyle name="Percent 4 2 3" xfId="1726"/>
    <cellStyle name="Percent 4 2 30" xfId="1727"/>
    <cellStyle name="Percent 4 2 31" xfId="1728"/>
    <cellStyle name="Percent 4 2 32" xfId="1729"/>
    <cellStyle name="Percent 4 2 33" xfId="1730"/>
    <cellStyle name="Percent 4 2 34" xfId="1731"/>
    <cellStyle name="Percent 4 2 35" xfId="1732"/>
    <cellStyle name="Percent 4 2 36" xfId="1733"/>
    <cellStyle name="Percent 4 2 37" xfId="1734"/>
    <cellStyle name="Percent 4 2 38" xfId="1735"/>
    <cellStyle name="Percent 4 2 39" xfId="1736"/>
    <cellStyle name="Percent 4 2 4" xfId="1737"/>
    <cellStyle name="Percent 4 2 40" xfId="1738"/>
    <cellStyle name="Percent 4 2 41" xfId="1739"/>
    <cellStyle name="Percent 4 2 42" xfId="1740"/>
    <cellStyle name="Percent 4 2 43" xfId="1741"/>
    <cellStyle name="Percent 4 2 44" xfId="1742"/>
    <cellStyle name="Percent 4 2 45" xfId="1743"/>
    <cellStyle name="Percent 4 2 46" xfId="1744"/>
    <cellStyle name="Percent 4 2 47" xfId="1745"/>
    <cellStyle name="Percent 4 2 5" xfId="1746"/>
    <cellStyle name="Percent 4 2 6" xfId="1747"/>
    <cellStyle name="Percent 4 2 7" xfId="1748"/>
    <cellStyle name="Percent 4 2 8" xfId="1749"/>
    <cellStyle name="Percent 4 2 9" xfId="1750"/>
    <cellStyle name="Percent 4 20" xfId="1751"/>
    <cellStyle name="Percent 4 21" xfId="1752"/>
    <cellStyle name="Percent 4 22" xfId="1753"/>
    <cellStyle name="Percent 4 23" xfId="1754"/>
    <cellStyle name="Percent 4 24" xfId="1755"/>
    <cellStyle name="Percent 4 25" xfId="1756"/>
    <cellStyle name="Percent 4 26" xfId="1757"/>
    <cellStyle name="Percent 4 27" xfId="1758"/>
    <cellStyle name="Percent 4 28" xfId="1759"/>
    <cellStyle name="Percent 4 29" xfId="1760"/>
    <cellStyle name="Percent 4 3" xfId="1761"/>
    <cellStyle name="Percent 4 3 2" xfId="1762"/>
    <cellStyle name="Percent 4 3 3" xfId="1763"/>
    <cellStyle name="Percent 4 3 4" xfId="1764"/>
    <cellStyle name="Percent 4 3 5" xfId="1765"/>
    <cellStyle name="Percent 4 3 6" xfId="1766"/>
    <cellStyle name="Percent 4 3 7" xfId="1767"/>
    <cellStyle name="Percent 4 30" xfId="1768"/>
    <cellStyle name="Percent 4 31" xfId="1769"/>
    <cellStyle name="Percent 4 32" xfId="1770"/>
    <cellStyle name="Percent 4 33" xfId="1771"/>
    <cellStyle name="Percent 4 34" xfId="1772"/>
    <cellStyle name="Percent 4 35" xfId="1773"/>
    <cellStyle name="Percent 4 36" xfId="1774"/>
    <cellStyle name="Percent 4 37" xfId="1775"/>
    <cellStyle name="Percent 4 38" xfId="1776"/>
    <cellStyle name="Percent 4 39" xfId="1777"/>
    <cellStyle name="Percent 4 4" xfId="1778"/>
    <cellStyle name="Percent 4 4 2" xfId="1779"/>
    <cellStyle name="Percent 4 4 3" xfId="1780"/>
    <cellStyle name="Percent 4 4 4" xfId="1781"/>
    <cellStyle name="Percent 4 4 5" xfId="1782"/>
    <cellStyle name="Percent 4 4 6" xfId="1783"/>
    <cellStyle name="Percent 4 4 7" xfId="1784"/>
    <cellStyle name="Percent 4 40" xfId="1785"/>
    <cellStyle name="Percent 4 41" xfId="1786"/>
    <cellStyle name="Percent 4 42" xfId="1787"/>
    <cellStyle name="Percent 4 43" xfId="1788"/>
    <cellStyle name="Percent 4 44" xfId="1789"/>
    <cellStyle name="Percent 4 45" xfId="1790"/>
    <cellStyle name="Percent 4 46" xfId="1791"/>
    <cellStyle name="Percent 4 47" xfId="1792"/>
    <cellStyle name="Percent 4 48" xfId="1793"/>
    <cellStyle name="Percent 4 49" xfId="1693"/>
    <cellStyle name="Percent 4 5" xfId="1794"/>
    <cellStyle name="Percent 4 5 2" xfId="1795"/>
    <cellStyle name="Percent 4 5 3" xfId="1796"/>
    <cellStyle name="Percent 4 5 4" xfId="1797"/>
    <cellStyle name="Percent 4 5 5" xfId="1798"/>
    <cellStyle name="Percent 4 5 6" xfId="1799"/>
    <cellStyle name="Percent 4 5 7" xfId="1800"/>
    <cellStyle name="Percent 4 6" xfId="1801"/>
    <cellStyle name="Percent 4 7" xfId="1802"/>
    <cellStyle name="Percent 4 8" xfId="1803"/>
    <cellStyle name="Percent 4 9" xfId="1804"/>
    <cellStyle name="Percent 5" xfId="150"/>
    <cellStyle name="Percent 5 2" xfId="1805"/>
    <cellStyle name="Percent 6" xfId="144"/>
    <cellStyle name="Percent 6 10" xfId="1807"/>
    <cellStyle name="Percent 6 11" xfId="1808"/>
    <cellStyle name="Percent 6 12" xfId="1809"/>
    <cellStyle name="Percent 6 13" xfId="1810"/>
    <cellStyle name="Percent 6 14" xfId="1811"/>
    <cellStyle name="Percent 6 15" xfId="1812"/>
    <cellStyle name="Percent 6 16" xfId="1813"/>
    <cellStyle name="Percent 6 17" xfId="1814"/>
    <cellStyle name="Percent 6 18" xfId="1815"/>
    <cellStyle name="Percent 6 19" xfId="1816"/>
    <cellStyle name="Percent 6 2" xfId="1817"/>
    <cellStyle name="Percent 6 20" xfId="1818"/>
    <cellStyle name="Percent 6 21" xfId="1819"/>
    <cellStyle name="Percent 6 22" xfId="1820"/>
    <cellStyle name="Percent 6 23" xfId="1821"/>
    <cellStyle name="Percent 6 24" xfId="1822"/>
    <cellStyle name="Percent 6 25" xfId="1823"/>
    <cellStyle name="Percent 6 26" xfId="1824"/>
    <cellStyle name="Percent 6 27" xfId="1825"/>
    <cellStyle name="Percent 6 28" xfId="1826"/>
    <cellStyle name="Percent 6 29" xfId="1827"/>
    <cellStyle name="Percent 6 3" xfId="1828"/>
    <cellStyle name="Percent 6 30" xfId="1829"/>
    <cellStyle name="Percent 6 31" xfId="1830"/>
    <cellStyle name="Percent 6 32" xfId="1831"/>
    <cellStyle name="Percent 6 33" xfId="1832"/>
    <cellStyle name="Percent 6 34" xfId="1833"/>
    <cellStyle name="Percent 6 35" xfId="1834"/>
    <cellStyle name="Percent 6 36" xfId="1835"/>
    <cellStyle name="Percent 6 37" xfId="1836"/>
    <cellStyle name="Percent 6 38" xfId="1837"/>
    <cellStyle name="Percent 6 39" xfId="1838"/>
    <cellStyle name="Percent 6 4" xfId="1839"/>
    <cellStyle name="Percent 6 40" xfId="1840"/>
    <cellStyle name="Percent 6 41" xfId="1841"/>
    <cellStyle name="Percent 6 42" xfId="1842"/>
    <cellStyle name="Percent 6 43" xfId="1843"/>
    <cellStyle name="Percent 6 44" xfId="1844"/>
    <cellStyle name="Percent 6 45" xfId="1845"/>
    <cellStyle name="Percent 6 46" xfId="1846"/>
    <cellStyle name="Percent 6 47" xfId="1847"/>
    <cellStyle name="Percent 6 48" xfId="1806"/>
    <cellStyle name="Percent 6 5" xfId="1848"/>
    <cellStyle name="Percent 6 6" xfId="1849"/>
    <cellStyle name="Percent 6 7" xfId="1850"/>
    <cellStyle name="Percent 6 8" xfId="1851"/>
    <cellStyle name="Percent 6 9" xfId="1852"/>
    <cellStyle name="Percent 7" xfId="1853"/>
    <cellStyle name="Percent 7 2" xfId="1854"/>
    <cellStyle name="Percent 8" xfId="1855"/>
    <cellStyle name="Percent 8 10" xfId="1856"/>
    <cellStyle name="Percent 8 11" xfId="1857"/>
    <cellStyle name="Percent 8 12" xfId="1858"/>
    <cellStyle name="Percent 8 13" xfId="1859"/>
    <cellStyle name="Percent 8 14" xfId="1860"/>
    <cellStyle name="Percent 8 15" xfId="1861"/>
    <cellStyle name="Percent 8 16" xfId="1862"/>
    <cellStyle name="Percent 8 17" xfId="1863"/>
    <cellStyle name="Percent 8 18" xfId="1864"/>
    <cellStyle name="Percent 8 19" xfId="1865"/>
    <cellStyle name="Percent 8 2" xfId="1866"/>
    <cellStyle name="Percent 8 2 2" xfId="1867"/>
    <cellStyle name="Percent 8 2 2 2" xfId="1868"/>
    <cellStyle name="Percent 8 2 2 2 2" xfId="1869"/>
    <cellStyle name="Percent 8 2 2 3" xfId="1870"/>
    <cellStyle name="Percent 8 2 3" xfId="1871"/>
    <cellStyle name="Percent 8 2 3 2" xfId="1872"/>
    <cellStyle name="Percent 8 20" xfId="1873"/>
    <cellStyle name="Percent 8 21" xfId="1874"/>
    <cellStyle name="Percent 8 22" xfId="1875"/>
    <cellStyle name="Percent 8 23" xfId="1876"/>
    <cellStyle name="Percent 8 24" xfId="1877"/>
    <cellStyle name="Percent 8 25" xfId="1878"/>
    <cellStyle name="Percent 8 26" xfId="1879"/>
    <cellStyle name="Percent 8 27" xfId="1880"/>
    <cellStyle name="Percent 8 28" xfId="1881"/>
    <cellStyle name="Percent 8 29" xfId="1882"/>
    <cellStyle name="Percent 8 3" xfId="1883"/>
    <cellStyle name="Percent 8 3 2" xfId="1884"/>
    <cellStyle name="Percent 8 3 2 2" xfId="1885"/>
    <cellStyle name="Percent 8 3 3" xfId="1886"/>
    <cellStyle name="Percent 8 30" xfId="1887"/>
    <cellStyle name="Percent 8 31" xfId="1888"/>
    <cellStyle name="Percent 8 32" xfId="1889"/>
    <cellStyle name="Percent 8 33" xfId="1890"/>
    <cellStyle name="Percent 8 34" xfId="1891"/>
    <cellStyle name="Percent 8 35" xfId="1892"/>
    <cellStyle name="Percent 8 36" xfId="1893"/>
    <cellStyle name="Percent 8 37" xfId="1894"/>
    <cellStyle name="Percent 8 38" xfId="1895"/>
    <cellStyle name="Percent 8 39" xfId="1896"/>
    <cellStyle name="Percent 8 4" xfId="1897"/>
    <cellStyle name="Percent 8 4 2" xfId="1898"/>
    <cellStyle name="Percent 8 40" xfId="1899"/>
    <cellStyle name="Percent 8 41" xfId="1900"/>
    <cellStyle name="Percent 8 42" xfId="1901"/>
    <cellStyle name="Percent 8 43" xfId="1902"/>
    <cellStyle name="Percent 8 44" xfId="1903"/>
    <cellStyle name="Percent 8 45" xfId="1904"/>
    <cellStyle name="Percent 8 46" xfId="1905"/>
    <cellStyle name="Percent 8 47" xfId="1906"/>
    <cellStyle name="Percent 8 5" xfId="1907"/>
    <cellStyle name="Percent 8 6" xfId="1908"/>
    <cellStyle name="Percent 8 7" xfId="1909"/>
    <cellStyle name="Percent 8 8" xfId="1910"/>
    <cellStyle name="Percent 8 9" xfId="1911"/>
    <cellStyle name="Percent 9" xfId="1912"/>
    <cellStyle name="Percent 9 2" xfId="1913"/>
    <cellStyle name="Percent 9 2 2" xfId="1914"/>
    <cellStyle name="Percent 9 2 2 2" xfId="1915"/>
    <cellStyle name="Percent 9 2 3" xfId="1916"/>
    <cellStyle name="Percent 9 3" xfId="1917"/>
    <cellStyle name="Percent 9 3 2" xfId="1918"/>
    <cellStyle name="Percent 9 4" xfId="1919"/>
    <cellStyle name="Percent 9 4 2" xfId="1920"/>
    <cellStyle name="Percent 9 5" xfId="1921"/>
    <cellStyle name="Percent 9 5 2" xfId="1922"/>
    <cellStyle name="Percent 9 6" xfId="1923"/>
    <cellStyle name="Pre-inputted cells" xfId="1924"/>
    <cellStyle name="Pre-inputted cells 10" xfId="1925"/>
    <cellStyle name="Pre-inputted cells 10 2" xfId="1926"/>
    <cellStyle name="Pre-inputted cells 10_Networks Project Reporting Template" xfId="1927"/>
    <cellStyle name="Pre-inputted cells 11" xfId="1928"/>
    <cellStyle name="Pre-inputted cells 11 2" xfId="1929"/>
    <cellStyle name="Pre-inputted cells 11_Networks Project Reporting Template" xfId="1930"/>
    <cellStyle name="Pre-inputted cells 12" xfId="1931"/>
    <cellStyle name="Pre-inputted cells 12 2" xfId="1932"/>
    <cellStyle name="Pre-inputted cells 12_Networks Project Reporting Template" xfId="1933"/>
    <cellStyle name="Pre-inputted cells 13" xfId="1934"/>
    <cellStyle name="Pre-inputted cells 2" xfId="1935"/>
    <cellStyle name="Pre-inputted cells 2 2" xfId="1936"/>
    <cellStyle name="Pre-inputted cells 2 2 2" xfId="1937"/>
    <cellStyle name="Pre-inputted cells 2 2 2 2" xfId="1938"/>
    <cellStyle name="Pre-inputted cells 2 2 2 2 2" xfId="1939"/>
    <cellStyle name="Pre-inputted cells 2 2 2 2_Networks Project Reporting Template" xfId="1940"/>
    <cellStyle name="Pre-inputted cells 2 2 2 3" xfId="1941"/>
    <cellStyle name="Pre-inputted cells 2 2 2_Networks Project Reporting Template" xfId="1942"/>
    <cellStyle name="Pre-inputted cells 2 2 3" xfId="1943"/>
    <cellStyle name="Pre-inputted cells 2 2 3 2" xfId="1944"/>
    <cellStyle name="Pre-inputted cells 2 2 3_Networks Project Reporting Template" xfId="1945"/>
    <cellStyle name="Pre-inputted cells 2 2 4" xfId="1946"/>
    <cellStyle name="Pre-inputted cells 2 2 4 2" xfId="1947"/>
    <cellStyle name="Pre-inputted cells 2 2 4_Networks Project Reporting Template" xfId="1948"/>
    <cellStyle name="Pre-inputted cells 2 2 5" xfId="1949"/>
    <cellStyle name="Pre-inputted cells 2 2_Networks Project Reporting Template" xfId="1950"/>
    <cellStyle name="Pre-inputted cells 2 3" xfId="1951"/>
    <cellStyle name="Pre-inputted cells 2 3 2" xfId="1952"/>
    <cellStyle name="Pre-inputted cells 2 3 2 2" xfId="1953"/>
    <cellStyle name="Pre-inputted cells 2 3 2_Networks Project Reporting Template" xfId="1954"/>
    <cellStyle name="Pre-inputted cells 2 3 3" xfId="1955"/>
    <cellStyle name="Pre-inputted cells 2 3_Networks Project Reporting Template" xfId="1956"/>
    <cellStyle name="Pre-inputted cells 2 4" xfId="1957"/>
    <cellStyle name="Pre-inputted cells 2 4 2" xfId="1958"/>
    <cellStyle name="Pre-inputted cells 2 4_Networks Project Reporting Template" xfId="1959"/>
    <cellStyle name="Pre-inputted cells 2 5" xfId="1960"/>
    <cellStyle name="Pre-inputted cells 2 5 2" xfId="1961"/>
    <cellStyle name="Pre-inputted cells 2 5_Networks Project Reporting Template" xfId="1962"/>
    <cellStyle name="Pre-inputted cells 2 6" xfId="1963"/>
    <cellStyle name="Pre-inputted cells 2_1.3s Accounting C Costs Scots" xfId="1964"/>
    <cellStyle name="Pre-inputted cells 3" xfId="1965"/>
    <cellStyle name="Pre-inputted cells 3 2" xfId="1966"/>
    <cellStyle name="Pre-inputted cells 3 2 2" xfId="1967"/>
    <cellStyle name="Pre-inputted cells 3 2 2 2" xfId="1968"/>
    <cellStyle name="Pre-inputted cells 3 2 2 2 2" xfId="1969"/>
    <cellStyle name="Pre-inputted cells 3 2 2 2_Networks Project Reporting Template" xfId="1970"/>
    <cellStyle name="Pre-inputted cells 3 2 2 3" xfId="1971"/>
    <cellStyle name="Pre-inputted cells 3 2 2_Networks Project Reporting Template" xfId="1972"/>
    <cellStyle name="Pre-inputted cells 3 2 3" xfId="1973"/>
    <cellStyle name="Pre-inputted cells 3 2 3 2" xfId="1974"/>
    <cellStyle name="Pre-inputted cells 3 2 3_Networks Project Reporting Template" xfId="1975"/>
    <cellStyle name="Pre-inputted cells 3 2 4" xfId="1976"/>
    <cellStyle name="Pre-inputted cells 3 2 4 2" xfId="1977"/>
    <cellStyle name="Pre-inputted cells 3 2 4_Networks Project Reporting Template" xfId="1978"/>
    <cellStyle name="Pre-inputted cells 3 2 5" xfId="1979"/>
    <cellStyle name="Pre-inputted cells 3 2_Networks Project Reporting Template" xfId="1980"/>
    <cellStyle name="Pre-inputted cells 3 3" xfId="1981"/>
    <cellStyle name="Pre-inputted cells 3 3 2" xfId="1982"/>
    <cellStyle name="Pre-inputted cells 3 3 2 2" xfId="1983"/>
    <cellStyle name="Pre-inputted cells 3 3 2_Networks Project Reporting Template" xfId="1984"/>
    <cellStyle name="Pre-inputted cells 3 3 3" xfId="1985"/>
    <cellStyle name="Pre-inputted cells 3 3_Networks Project Reporting Template" xfId="1986"/>
    <cellStyle name="Pre-inputted cells 3 4" xfId="1987"/>
    <cellStyle name="Pre-inputted cells 3 4 2" xfId="1988"/>
    <cellStyle name="Pre-inputted cells 3 4_Networks Project Reporting Template" xfId="1989"/>
    <cellStyle name="Pre-inputted cells 3 5" xfId="1990"/>
    <cellStyle name="Pre-inputted cells 3 5 2" xfId="1991"/>
    <cellStyle name="Pre-inputted cells 3 5_Networks Project Reporting Template" xfId="1992"/>
    <cellStyle name="Pre-inputted cells 3 6" xfId="1993"/>
    <cellStyle name="Pre-inputted cells 3_1.3s Accounting C Costs Scots" xfId="1994"/>
    <cellStyle name="Pre-inputted cells 4" xfId="1995"/>
    <cellStyle name="Pre-inputted cells 4 2" xfId="1996"/>
    <cellStyle name="Pre-inputted cells 4 2 2" xfId="1997"/>
    <cellStyle name="Pre-inputted cells 4 2 2 2" xfId="1998"/>
    <cellStyle name="Pre-inputted cells 4 2 2 2 2" xfId="1999"/>
    <cellStyle name="Pre-inputted cells 4 2 2 2_Networks Project Reporting Template" xfId="2000"/>
    <cellStyle name="Pre-inputted cells 4 2 2 3" xfId="2001"/>
    <cellStyle name="Pre-inputted cells 4 2 2_Networks Project Reporting Template" xfId="2002"/>
    <cellStyle name="Pre-inputted cells 4 2 3" xfId="2003"/>
    <cellStyle name="Pre-inputted cells 4 2 3 2" xfId="2004"/>
    <cellStyle name="Pre-inputted cells 4 2 3_Networks Project Reporting Template" xfId="2005"/>
    <cellStyle name="Pre-inputted cells 4 2 4" xfId="2006"/>
    <cellStyle name="Pre-inputted cells 4 2 4 2" xfId="2007"/>
    <cellStyle name="Pre-inputted cells 4 2 4_Networks Project Reporting Template" xfId="2008"/>
    <cellStyle name="Pre-inputted cells 4 2 5" xfId="2009"/>
    <cellStyle name="Pre-inputted cells 4 2_Networks Project Reporting Template" xfId="2010"/>
    <cellStyle name="Pre-inputted cells 4 3" xfId="2011"/>
    <cellStyle name="Pre-inputted cells 4 3 2" xfId="2012"/>
    <cellStyle name="Pre-inputted cells 4 3 2 2" xfId="2013"/>
    <cellStyle name="Pre-inputted cells 4 3 2_Networks Project Reporting Template" xfId="2014"/>
    <cellStyle name="Pre-inputted cells 4 3 3" xfId="2015"/>
    <cellStyle name="Pre-inputted cells 4 3_Networks Project Reporting Template" xfId="2016"/>
    <cellStyle name="Pre-inputted cells 4 4" xfId="2017"/>
    <cellStyle name="Pre-inputted cells 4 4 2" xfId="2018"/>
    <cellStyle name="Pre-inputted cells 4 4_Networks Project Reporting Template" xfId="2019"/>
    <cellStyle name="Pre-inputted cells 4 5" xfId="2020"/>
    <cellStyle name="Pre-inputted cells 4 5 2" xfId="2021"/>
    <cellStyle name="Pre-inputted cells 4 5_Networks Project Reporting Template" xfId="2022"/>
    <cellStyle name="Pre-inputted cells 4 6" xfId="2023"/>
    <cellStyle name="Pre-inputted cells 4_1.3s Accounting C Costs Scots" xfId="2024"/>
    <cellStyle name="Pre-inputted cells 5" xfId="2025"/>
    <cellStyle name="Pre-inputted cells 5 2" xfId="2026"/>
    <cellStyle name="Pre-inputted cells 5 2 2" xfId="2027"/>
    <cellStyle name="Pre-inputted cells 5 2 2 2" xfId="2028"/>
    <cellStyle name="Pre-inputted cells 5 2 2 2 2" xfId="2029"/>
    <cellStyle name="Pre-inputted cells 5 2 2 2 2 2" xfId="2030"/>
    <cellStyle name="Pre-inputted cells 5 2 2 2 2_Networks Project Reporting Template" xfId="2031"/>
    <cellStyle name="Pre-inputted cells 5 2 2 2 3" xfId="2032"/>
    <cellStyle name="Pre-inputted cells 5 2 2 2_Elec_DDT_template_NGv3 11Mar11 415 Proposals NG" xfId="2033"/>
    <cellStyle name="Pre-inputted cells 5 2 2 3" xfId="2034"/>
    <cellStyle name="Pre-inputted cells 5 2 2 3 2" xfId="2035"/>
    <cellStyle name="Pre-inputted cells 5 2 2 3_Networks Project Reporting Template" xfId="2036"/>
    <cellStyle name="Pre-inputted cells 5 2 2 4" xfId="2037"/>
    <cellStyle name="Pre-inputted cells 5 2 2 4 2" xfId="2038"/>
    <cellStyle name="Pre-inputted cells 5 2 2 5" xfId="2039"/>
    <cellStyle name="Pre-inputted cells 5 2 2_Elec_DDT_template_NGv3 11Mar11 415 Proposals NG" xfId="2040"/>
    <cellStyle name="Pre-inputted cells 5 2 3" xfId="2041"/>
    <cellStyle name="Pre-inputted cells 5 2 3 2" xfId="2042"/>
    <cellStyle name="Pre-inputted cells 5 2 3 2 2" xfId="2043"/>
    <cellStyle name="Pre-inputted cells 5 2 3 2_Networks Project Reporting Template" xfId="2044"/>
    <cellStyle name="Pre-inputted cells 5 2 3 3" xfId="2045"/>
    <cellStyle name="Pre-inputted cells 5 2 3_Networks Project Reporting Template" xfId="2046"/>
    <cellStyle name="Pre-inputted cells 5 2 4" xfId="2047"/>
    <cellStyle name="Pre-inputted cells 5 2 4 2" xfId="2048"/>
    <cellStyle name="Pre-inputted cells 5 2 4_Networks Project Reporting Template" xfId="2049"/>
    <cellStyle name="Pre-inputted cells 5 2 5" xfId="2050"/>
    <cellStyle name="Pre-inputted cells 5 2 5 2" xfId="2051"/>
    <cellStyle name="Pre-inputted cells 5 2 5_Networks Project Reporting Template" xfId="2052"/>
    <cellStyle name="Pre-inputted cells 5 2 6" xfId="2053"/>
    <cellStyle name="Pre-inputted cells 5 2_Networks Project Reporting Template" xfId="2054"/>
    <cellStyle name="Pre-inputted cells 5 3" xfId="2055"/>
    <cellStyle name="Pre-inputted cells 5 3 2" xfId="2056"/>
    <cellStyle name="Pre-inputted cells 5 3 2 2" xfId="2057"/>
    <cellStyle name="Pre-inputted cells 5 3 2_Networks Project Reporting Template" xfId="2058"/>
    <cellStyle name="Pre-inputted cells 5 3 3" xfId="2059"/>
    <cellStyle name="Pre-inputted cells 5 3_Networks Project Reporting Template" xfId="2060"/>
    <cellStyle name="Pre-inputted cells 5 4" xfId="2061"/>
    <cellStyle name="Pre-inputted cells 5 4 2" xfId="2062"/>
    <cellStyle name="Pre-inputted cells 5 4_Networks Project Reporting Template" xfId="2063"/>
    <cellStyle name="Pre-inputted cells 5 5" xfId="2064"/>
    <cellStyle name="Pre-inputted cells 5 5 2" xfId="2065"/>
    <cellStyle name="Pre-inputted cells 5 5_Networks Project Reporting Template" xfId="2066"/>
    <cellStyle name="Pre-inputted cells 5 6" xfId="2067"/>
    <cellStyle name="Pre-inputted cells 5_1.3s Accounting C Costs Scots" xfId="2068"/>
    <cellStyle name="Pre-inputted cells 6" xfId="2069"/>
    <cellStyle name="Pre-inputted cells 6 2" xfId="2070"/>
    <cellStyle name="Pre-inputted cells 6 2 2" xfId="2071"/>
    <cellStyle name="Pre-inputted cells 6 2 2 2" xfId="2072"/>
    <cellStyle name="Pre-inputted cells 6 2 2 2 2" xfId="2073"/>
    <cellStyle name="Pre-inputted cells 6 2 2 2_Networks Project Reporting Template" xfId="2074"/>
    <cellStyle name="Pre-inputted cells 6 2 2 3" xfId="2075"/>
    <cellStyle name="Pre-inputted cells 6 2 2_Elec_DDT_template_NGv3 11Mar11 415 Proposals NG" xfId="2076"/>
    <cellStyle name="Pre-inputted cells 6 2 3" xfId="2077"/>
    <cellStyle name="Pre-inputted cells 6 2 3 2" xfId="2078"/>
    <cellStyle name="Pre-inputted cells 6 2 3_Networks Project Reporting Template" xfId="2079"/>
    <cellStyle name="Pre-inputted cells 6 2 4" xfId="2080"/>
    <cellStyle name="Pre-inputted cells 6 2 4 2" xfId="2081"/>
    <cellStyle name="Pre-inputted cells 6 2 4_Networks Project Reporting Template" xfId="2082"/>
    <cellStyle name="Pre-inputted cells 6 2 5" xfId="2083"/>
    <cellStyle name="Pre-inputted cells 6 2_Elec_DDT_template_NGv3 11Mar11 415 Proposals NG" xfId="2084"/>
    <cellStyle name="Pre-inputted cells 6 3" xfId="2085"/>
    <cellStyle name="Pre-inputted cells 6 3 2" xfId="2086"/>
    <cellStyle name="Pre-inputted cells 6 3 2 2" xfId="2087"/>
    <cellStyle name="Pre-inputted cells 6 3 2_Networks Project Reporting Template" xfId="2088"/>
    <cellStyle name="Pre-inputted cells 6 3 3" xfId="2089"/>
    <cellStyle name="Pre-inputted cells 6 3_Networks Project Reporting Template" xfId="2090"/>
    <cellStyle name="Pre-inputted cells 6 4" xfId="2091"/>
    <cellStyle name="Pre-inputted cells 6 4 2" xfId="2092"/>
    <cellStyle name="Pre-inputted cells 6 4_Networks Project Reporting Template" xfId="2093"/>
    <cellStyle name="Pre-inputted cells 6 5" xfId="2094"/>
    <cellStyle name="Pre-inputted cells 6 5 2" xfId="2095"/>
    <cellStyle name="Pre-inputted cells 6 5_Networks Project Reporting Template" xfId="2096"/>
    <cellStyle name="Pre-inputted cells 6 6" xfId="2097"/>
    <cellStyle name="Pre-inputted cells 6_Networks Project Reporting Template" xfId="2098"/>
    <cellStyle name="Pre-inputted cells 7" xfId="2099"/>
    <cellStyle name="Pre-inputted cells 7 2" xfId="2100"/>
    <cellStyle name="Pre-inputted cells 7 2 2" xfId="2101"/>
    <cellStyle name="Pre-inputted cells 7 2 2 2" xfId="2102"/>
    <cellStyle name="Pre-inputted cells 7 2 2 2 2" xfId="2103"/>
    <cellStyle name="Pre-inputted cells 7 2 2 2_Networks Project Reporting Template" xfId="2104"/>
    <cellStyle name="Pre-inputted cells 7 2 2 3" xfId="2105"/>
    <cellStyle name="Pre-inputted cells 7 2 2_Elec_DDT_template_NGv3 11Mar11 415 Proposals NG" xfId="2106"/>
    <cellStyle name="Pre-inputted cells 7 2 3" xfId="2107"/>
    <cellStyle name="Pre-inputted cells 7 2 3 2" xfId="2108"/>
    <cellStyle name="Pre-inputted cells 7 2 3_Networks Project Reporting Template" xfId="2109"/>
    <cellStyle name="Pre-inputted cells 7 2 4" xfId="2110"/>
    <cellStyle name="Pre-inputted cells 7 2 4 2" xfId="2111"/>
    <cellStyle name="Pre-inputted cells 7 2 5" xfId="2112"/>
    <cellStyle name="Pre-inputted cells 7 2_Elec_DDT_template_NGv3 11Mar11 415 Proposals NG" xfId="2113"/>
    <cellStyle name="Pre-inputted cells 7 3" xfId="2114"/>
    <cellStyle name="Pre-inputted cells 7 3 2" xfId="2115"/>
    <cellStyle name="Pre-inputted cells 7 3 2 2" xfId="2116"/>
    <cellStyle name="Pre-inputted cells 7 3 2_Networks Project Reporting Template" xfId="2117"/>
    <cellStyle name="Pre-inputted cells 7 3 3" xfId="2118"/>
    <cellStyle name="Pre-inputted cells 7 3_Networks Project Reporting Template" xfId="2119"/>
    <cellStyle name="Pre-inputted cells 7 4" xfId="2120"/>
    <cellStyle name="Pre-inputted cells 7 4 2" xfId="2121"/>
    <cellStyle name="Pre-inputted cells 7 4_Networks Project Reporting Template" xfId="2122"/>
    <cellStyle name="Pre-inputted cells 7 5" xfId="2123"/>
    <cellStyle name="Pre-inputted cells 7 5 2" xfId="2124"/>
    <cellStyle name="Pre-inputted cells 7 5_Networks Project Reporting Template" xfId="2125"/>
    <cellStyle name="Pre-inputted cells 7 6" xfId="2126"/>
    <cellStyle name="Pre-inputted cells 7_Networks Project Reporting Template" xfId="2127"/>
    <cellStyle name="Pre-inputted cells 8" xfId="2128"/>
    <cellStyle name="Pre-inputted cells 8 2" xfId="2129"/>
    <cellStyle name="Pre-inputted cells 8 2 2" xfId="2130"/>
    <cellStyle name="Pre-inputted cells 8 2_Networks Project Reporting Template" xfId="2131"/>
    <cellStyle name="Pre-inputted cells 8 3" xfId="2132"/>
    <cellStyle name="Pre-inputted cells 8_Networks Project Reporting Template" xfId="2133"/>
    <cellStyle name="Pre-inputted cells 9" xfId="2134"/>
    <cellStyle name="Pre-inputted cells 9 2" xfId="2135"/>
    <cellStyle name="Pre-inputted cells 9_Networks Project Reporting Template" xfId="2136"/>
    <cellStyle name="Pre-inputted cells_1.3s Accounting C Costs Scots" xfId="2137"/>
    <cellStyle name="RangeName" xfId="2138"/>
    <cellStyle name="RIGs" xfId="2139"/>
    <cellStyle name="RIGs 2" xfId="2140"/>
    <cellStyle name="RIGs 2 2" xfId="2141"/>
    <cellStyle name="RIGs 2 2 2" xfId="2142"/>
    <cellStyle name="RIGs 2 2 2 2" xfId="2143"/>
    <cellStyle name="RIGs 2 2 2_Networks Project Reporting Template" xfId="2144"/>
    <cellStyle name="RIGs 2 2 3" xfId="2145"/>
    <cellStyle name="RIGs 2 2_Networks Project Reporting Template" xfId="2146"/>
    <cellStyle name="RIGs 2 3" xfId="2147"/>
    <cellStyle name="RIGs 2 3 2" xfId="2148"/>
    <cellStyle name="RIGs 2 3_Networks Project Reporting Template" xfId="2149"/>
    <cellStyle name="RIGs 2 4" xfId="2150"/>
    <cellStyle name="RIGs 2_Networks Project Reporting Template" xfId="2151"/>
    <cellStyle name="RIGs 3" xfId="2152"/>
    <cellStyle name="RIGs 3 2" xfId="2153"/>
    <cellStyle name="RIGs 3 2 2" xfId="2154"/>
    <cellStyle name="RIGs 3 2_Networks Project Reporting Template" xfId="2155"/>
    <cellStyle name="RIGs 3 3" xfId="2156"/>
    <cellStyle name="RIGs 3_Networks Project Reporting Template" xfId="2157"/>
    <cellStyle name="RIGs 4" xfId="2158"/>
    <cellStyle name="RIGs 4 2" xfId="2159"/>
    <cellStyle name="RIGs 4_Networks Project Reporting Template" xfId="2160"/>
    <cellStyle name="RIGs 5" xfId="2161"/>
    <cellStyle name="RIGs input cells" xfId="2162"/>
    <cellStyle name="RIGs input cells 10" xfId="2163"/>
    <cellStyle name="RIGs input cells 10 2" xfId="2164"/>
    <cellStyle name="RIGs input cells 10_Networks Project Reporting Template" xfId="2165"/>
    <cellStyle name="RIGs input cells 11" xfId="2166"/>
    <cellStyle name="RIGs input cells 11 2" xfId="2167"/>
    <cellStyle name="RIGs input cells 11_Networks Project Reporting Template" xfId="2168"/>
    <cellStyle name="RIGs input cells 12" xfId="2169"/>
    <cellStyle name="RIGs input cells 12 2" xfId="2170"/>
    <cellStyle name="RIGs input cells 12_Networks Project Reporting Template" xfId="2171"/>
    <cellStyle name="RIGs input cells 13" xfId="2172"/>
    <cellStyle name="RIGs input cells 2" xfId="2173"/>
    <cellStyle name="RIGs input cells 2 10" xfId="2174"/>
    <cellStyle name="RIGs input cells 2 10 2" xfId="2175"/>
    <cellStyle name="RIGs input cells 2 10_Networks Project Reporting Template" xfId="2176"/>
    <cellStyle name="RIGs input cells 2 11" xfId="2177"/>
    <cellStyle name="RIGs input cells 2 11 2" xfId="2178"/>
    <cellStyle name="RIGs input cells 2 11_Networks Project Reporting Template" xfId="2179"/>
    <cellStyle name="RIGs input cells 2 12" xfId="2180"/>
    <cellStyle name="RIGs input cells 2 2" xfId="2181"/>
    <cellStyle name="RIGs input cells 2 2 2" xfId="2182"/>
    <cellStyle name="RIGs input cells 2 2 2 2" xfId="2183"/>
    <cellStyle name="RIGs input cells 2 2 2 2 2" xfId="2184"/>
    <cellStyle name="RIGs input cells 2 2 2 2 2 2" xfId="2185"/>
    <cellStyle name="RIGs input cells 2 2 2 2 2_Networks Project Reporting Template" xfId="2186"/>
    <cellStyle name="RIGs input cells 2 2 2 2 3" xfId="2187"/>
    <cellStyle name="RIGs input cells 2 2 2 2_Networks Project Reporting Template" xfId="2188"/>
    <cellStyle name="RIGs input cells 2 2 2 3" xfId="2189"/>
    <cellStyle name="RIGs input cells 2 2 2 3 2" xfId="2190"/>
    <cellStyle name="RIGs input cells 2 2 2 3_Networks Project Reporting Template" xfId="2191"/>
    <cellStyle name="RIGs input cells 2 2 2 4" xfId="2192"/>
    <cellStyle name="RIGs input cells 2 2 2 4 2" xfId="2193"/>
    <cellStyle name="RIGs input cells 2 2 2 4_Networks Project Reporting Template" xfId="2194"/>
    <cellStyle name="RIGs input cells 2 2 2 5" xfId="2195"/>
    <cellStyle name="RIGs input cells 2 2 2_Networks Project Reporting Template" xfId="2196"/>
    <cellStyle name="RIGs input cells 2 2 3" xfId="2197"/>
    <cellStyle name="RIGs input cells 2 2 3 2" xfId="2198"/>
    <cellStyle name="RIGs input cells 2 2 3 2 2" xfId="2199"/>
    <cellStyle name="RIGs input cells 2 2 3 2_Networks Project Reporting Template" xfId="2200"/>
    <cellStyle name="RIGs input cells 2 2 3 3" xfId="2201"/>
    <cellStyle name="RIGs input cells 2 2 3_Networks Project Reporting Template" xfId="2202"/>
    <cellStyle name="RIGs input cells 2 2 4" xfId="2203"/>
    <cellStyle name="RIGs input cells 2 2 4 2" xfId="2204"/>
    <cellStyle name="RIGs input cells 2 2 4_Networks Project Reporting Template" xfId="2205"/>
    <cellStyle name="RIGs input cells 2 2 5" xfId="2206"/>
    <cellStyle name="RIGs input cells 2 2 5 2" xfId="2207"/>
    <cellStyle name="RIGs input cells 2 2 5_Networks Project Reporting Template" xfId="2208"/>
    <cellStyle name="RIGs input cells 2 2 6" xfId="2209"/>
    <cellStyle name="RIGs input cells 2 2_1.3s Accounting C Costs Scots" xfId="2210"/>
    <cellStyle name="RIGs input cells 2 3" xfId="2211"/>
    <cellStyle name="RIGs input cells 2 3 2" xfId="2212"/>
    <cellStyle name="RIGs input cells 2 3 2 2" xfId="2213"/>
    <cellStyle name="RIGs input cells 2 3 2 2 2" xfId="2214"/>
    <cellStyle name="RIGs input cells 2 3 2 2_Networks Project Reporting Template" xfId="2215"/>
    <cellStyle name="RIGs input cells 2 3 2 3" xfId="2216"/>
    <cellStyle name="RIGs input cells 2 3 2_Networks Project Reporting Template" xfId="2217"/>
    <cellStyle name="RIGs input cells 2 3 3" xfId="2218"/>
    <cellStyle name="RIGs input cells 2 3 3 2" xfId="2219"/>
    <cellStyle name="RIGs input cells 2 3 3_Networks Project Reporting Template" xfId="2220"/>
    <cellStyle name="RIGs input cells 2 3 4" xfId="2221"/>
    <cellStyle name="RIGs input cells 2 3 4 2" xfId="2222"/>
    <cellStyle name="RIGs input cells 2 3 4_Networks Project Reporting Template" xfId="2223"/>
    <cellStyle name="RIGs input cells 2 3 5" xfId="2224"/>
    <cellStyle name="RIGs input cells 2 3_Networks Project Reporting Template" xfId="2225"/>
    <cellStyle name="RIGs input cells 2 4" xfId="2226"/>
    <cellStyle name="RIGs input cells 2 4 2" xfId="2227"/>
    <cellStyle name="RIGs input cells 2 4 2 2" xfId="2228"/>
    <cellStyle name="RIGs input cells 2 4 2_Networks Project Reporting Template" xfId="2229"/>
    <cellStyle name="RIGs input cells 2 4 3" xfId="2230"/>
    <cellStyle name="RIGs input cells 2 4_Networks Project Reporting Template" xfId="2231"/>
    <cellStyle name="RIGs input cells 2 5" xfId="2232"/>
    <cellStyle name="RIGs input cells 2 5 2" xfId="2233"/>
    <cellStyle name="RIGs input cells 2 5_Networks Project Reporting Template" xfId="2234"/>
    <cellStyle name="RIGs input cells 2 6" xfId="2235"/>
    <cellStyle name="RIGs input cells 2 6 2" xfId="2236"/>
    <cellStyle name="RIGs input cells 2 6_Networks Project Reporting Template" xfId="2237"/>
    <cellStyle name="RIGs input cells 2 7" xfId="2238"/>
    <cellStyle name="RIGs input cells 2 7 2" xfId="2239"/>
    <cellStyle name="RIGs input cells 2 7_Networks Project Reporting Template" xfId="2240"/>
    <cellStyle name="RIGs input cells 2 8" xfId="2241"/>
    <cellStyle name="RIGs input cells 2 8 2" xfId="2242"/>
    <cellStyle name="RIGs input cells 2 8_Networks Project Reporting Template" xfId="2243"/>
    <cellStyle name="RIGs input cells 2 9" xfId="2244"/>
    <cellStyle name="RIGs input cells 2 9 2" xfId="2245"/>
    <cellStyle name="RIGs input cells 2 9_Networks Project Reporting Template" xfId="2246"/>
    <cellStyle name="RIGs input cells 2_1.3s Accounting C Costs Scots" xfId="2247"/>
    <cellStyle name="RIGs input cells 3" xfId="2248"/>
    <cellStyle name="RIGs input cells 3 10" xfId="2249"/>
    <cellStyle name="RIGs input cells 3 10 2" xfId="2250"/>
    <cellStyle name="RIGs input cells 3 10_Networks Project Reporting Template" xfId="2251"/>
    <cellStyle name="RIGs input cells 3 11" xfId="2252"/>
    <cellStyle name="RIGs input cells 3 11 2" xfId="2253"/>
    <cellStyle name="RIGs input cells 3 11_Networks Project Reporting Template" xfId="2254"/>
    <cellStyle name="RIGs input cells 3 12" xfId="2255"/>
    <cellStyle name="RIGs input cells 3 2" xfId="2256"/>
    <cellStyle name="RIGs input cells 3 2 2" xfId="2257"/>
    <cellStyle name="RIGs input cells 3 2 2 2" xfId="2258"/>
    <cellStyle name="RIGs input cells 3 2 2 2 2" xfId="2259"/>
    <cellStyle name="RIGs input cells 3 2 2 2 2 2" xfId="2260"/>
    <cellStyle name="RIGs input cells 3 2 2 2 2_Networks Project Reporting Template" xfId="2261"/>
    <cellStyle name="RIGs input cells 3 2 2 2 3" xfId="2262"/>
    <cellStyle name="RIGs input cells 3 2 2 2_Networks Project Reporting Template" xfId="2263"/>
    <cellStyle name="RIGs input cells 3 2 2 3" xfId="2264"/>
    <cellStyle name="RIGs input cells 3 2 2 3 2" xfId="2265"/>
    <cellStyle name="RIGs input cells 3 2 2 3_Networks Project Reporting Template" xfId="2266"/>
    <cellStyle name="RIGs input cells 3 2 2 4" xfId="2267"/>
    <cellStyle name="RIGs input cells 3 2 2 4 2" xfId="2268"/>
    <cellStyle name="RIGs input cells 3 2 2 4_Networks Project Reporting Template" xfId="2269"/>
    <cellStyle name="RIGs input cells 3 2 2 5" xfId="2270"/>
    <cellStyle name="RIGs input cells 3 2 2_Networks Project Reporting Template" xfId="2271"/>
    <cellStyle name="RIGs input cells 3 2 3" xfId="2272"/>
    <cellStyle name="RIGs input cells 3 2 3 2" xfId="2273"/>
    <cellStyle name="RIGs input cells 3 2 3 2 2" xfId="2274"/>
    <cellStyle name="RIGs input cells 3 2 3 2_Networks Project Reporting Template" xfId="2275"/>
    <cellStyle name="RIGs input cells 3 2 3 3" xfId="2276"/>
    <cellStyle name="RIGs input cells 3 2 3_Networks Project Reporting Template" xfId="2277"/>
    <cellStyle name="RIGs input cells 3 2 4" xfId="2278"/>
    <cellStyle name="RIGs input cells 3 2 4 2" xfId="2279"/>
    <cellStyle name="RIGs input cells 3 2 4_Networks Project Reporting Template" xfId="2280"/>
    <cellStyle name="RIGs input cells 3 2 5" xfId="2281"/>
    <cellStyle name="RIGs input cells 3 2 5 2" xfId="2282"/>
    <cellStyle name="RIGs input cells 3 2 5_Networks Project Reporting Template" xfId="2283"/>
    <cellStyle name="RIGs input cells 3 2 6" xfId="2284"/>
    <cellStyle name="RIGs input cells 3 2_1.3s Accounting C Costs Scots" xfId="2285"/>
    <cellStyle name="RIGs input cells 3 3" xfId="2286"/>
    <cellStyle name="RIGs input cells 3 3 2" xfId="2287"/>
    <cellStyle name="RIGs input cells 3 3 2 2" xfId="2288"/>
    <cellStyle name="RIGs input cells 3 3 2 2 2" xfId="2289"/>
    <cellStyle name="RIGs input cells 3 3 2 2_Networks Project Reporting Template" xfId="2290"/>
    <cellStyle name="RIGs input cells 3 3 2 3" xfId="2291"/>
    <cellStyle name="RIGs input cells 3 3 2_Networks Project Reporting Template" xfId="2292"/>
    <cellStyle name="RIGs input cells 3 3 3" xfId="2293"/>
    <cellStyle name="RIGs input cells 3 3 3 2" xfId="2294"/>
    <cellStyle name="RIGs input cells 3 3 3_Networks Project Reporting Template" xfId="2295"/>
    <cellStyle name="RIGs input cells 3 3 4" xfId="2296"/>
    <cellStyle name="RIGs input cells 3 3 4 2" xfId="2297"/>
    <cellStyle name="RIGs input cells 3 3 4_Networks Project Reporting Template" xfId="2298"/>
    <cellStyle name="RIGs input cells 3 3 5" xfId="2299"/>
    <cellStyle name="RIGs input cells 3 3_Networks Project Reporting Template" xfId="2300"/>
    <cellStyle name="RIGs input cells 3 4" xfId="2301"/>
    <cellStyle name="RIGs input cells 3 4 2" xfId="2302"/>
    <cellStyle name="RIGs input cells 3 4 2 2" xfId="2303"/>
    <cellStyle name="RIGs input cells 3 4 2_Networks Project Reporting Template" xfId="2304"/>
    <cellStyle name="RIGs input cells 3 4 3" xfId="2305"/>
    <cellStyle name="RIGs input cells 3 4_Networks Project Reporting Template" xfId="2306"/>
    <cellStyle name="RIGs input cells 3 5" xfId="2307"/>
    <cellStyle name="RIGs input cells 3 5 2" xfId="2308"/>
    <cellStyle name="RIGs input cells 3 5_Networks Project Reporting Template" xfId="2309"/>
    <cellStyle name="RIGs input cells 3 6" xfId="2310"/>
    <cellStyle name="RIGs input cells 3 6 2" xfId="2311"/>
    <cellStyle name="RIGs input cells 3 6_Networks Project Reporting Template" xfId="2312"/>
    <cellStyle name="RIGs input cells 3 7" xfId="2313"/>
    <cellStyle name="RIGs input cells 3 7 2" xfId="2314"/>
    <cellStyle name="RIGs input cells 3 7_Networks Project Reporting Template" xfId="2315"/>
    <cellStyle name="RIGs input cells 3 8" xfId="2316"/>
    <cellStyle name="RIGs input cells 3 8 2" xfId="2317"/>
    <cellStyle name="RIGs input cells 3 8_Networks Project Reporting Template" xfId="2318"/>
    <cellStyle name="RIGs input cells 3 9" xfId="2319"/>
    <cellStyle name="RIGs input cells 3 9 2" xfId="2320"/>
    <cellStyle name="RIGs input cells 3 9_Networks Project Reporting Template" xfId="2321"/>
    <cellStyle name="RIGs input cells 3_1.3s Accounting C Costs Scots" xfId="2322"/>
    <cellStyle name="RIGs input cells 4" xfId="2323"/>
    <cellStyle name="RIGs input cells 4 2" xfId="2324"/>
    <cellStyle name="RIGs input cells 4 2 2" xfId="2325"/>
    <cellStyle name="RIGs input cells 4 2 2 2" xfId="2326"/>
    <cellStyle name="RIGs input cells 4 2 2 2 2" xfId="2327"/>
    <cellStyle name="RIGs input cells 4 2 2 2 2 2" xfId="2328"/>
    <cellStyle name="RIGs input cells 4 2 2 2 2_Networks Project Reporting Template" xfId="2329"/>
    <cellStyle name="RIGs input cells 4 2 2 2 3" xfId="2330"/>
    <cellStyle name="RIGs input cells 4 2 2 2_Elec_DDT_template_NGv3 11Mar11 415 Proposals NG" xfId="2331"/>
    <cellStyle name="RIGs input cells 4 2 2 3" xfId="2332"/>
    <cellStyle name="RIGs input cells 4 2 2 3 2" xfId="2333"/>
    <cellStyle name="RIGs input cells 4 2 2 3_Networks Project Reporting Template" xfId="2334"/>
    <cellStyle name="RIGs input cells 4 2 2 4" xfId="2335"/>
    <cellStyle name="RIGs input cells 4 2 2 4 2" xfId="2336"/>
    <cellStyle name="RIGs input cells 4 2 2 4_Networks Project Reporting Template" xfId="2337"/>
    <cellStyle name="RIGs input cells 4 2 2 5" xfId="2338"/>
    <cellStyle name="RIGs input cells 4 2 2_Elec_DDT_template_NGv3 11Mar11 415 Proposals NG" xfId="2339"/>
    <cellStyle name="RIGs input cells 4 2 3" xfId="2340"/>
    <cellStyle name="RIGs input cells 4 2 3 2" xfId="2341"/>
    <cellStyle name="RIGs input cells 4 2 3 2 2" xfId="2342"/>
    <cellStyle name="RIGs input cells 4 2 3 2_Networks Project Reporting Template" xfId="2343"/>
    <cellStyle name="RIGs input cells 4 2 3 3" xfId="2344"/>
    <cellStyle name="RIGs input cells 4 2 3_Networks Project Reporting Template" xfId="2345"/>
    <cellStyle name="RIGs input cells 4 2 4" xfId="2346"/>
    <cellStyle name="RIGs input cells 4 2 4 2" xfId="2347"/>
    <cellStyle name="RIGs input cells 4 2 4_Networks Project Reporting Template" xfId="2348"/>
    <cellStyle name="RIGs input cells 4 2 5" xfId="2349"/>
    <cellStyle name="RIGs input cells 4 2 5 2" xfId="2350"/>
    <cellStyle name="RIGs input cells 4 2 5_Networks Project Reporting Template" xfId="2351"/>
    <cellStyle name="RIGs input cells 4 2 6" xfId="2352"/>
    <cellStyle name="RIGs input cells 4 2_Networks Project Reporting Template" xfId="2353"/>
    <cellStyle name="RIGs input cells 4 3" xfId="2354"/>
    <cellStyle name="RIGs input cells 4 3 2" xfId="2355"/>
    <cellStyle name="RIGs input cells 4 3 2 2" xfId="2356"/>
    <cellStyle name="RIGs input cells 4 3 2_Networks Project Reporting Template" xfId="2357"/>
    <cellStyle name="RIGs input cells 4 3 3" xfId="2358"/>
    <cellStyle name="RIGs input cells 4 3_Networks Project Reporting Template" xfId="2359"/>
    <cellStyle name="RIGs input cells 4 4" xfId="2360"/>
    <cellStyle name="RIGs input cells 4 4 2" xfId="2361"/>
    <cellStyle name="RIGs input cells 4 4_Networks Project Reporting Template" xfId="2362"/>
    <cellStyle name="RIGs input cells 4 5" xfId="2363"/>
    <cellStyle name="RIGs input cells 4 5 2" xfId="2364"/>
    <cellStyle name="RIGs input cells 4 5_Networks Project Reporting Template" xfId="2365"/>
    <cellStyle name="RIGs input cells 4 6" xfId="2366"/>
    <cellStyle name="RIGs input cells 4_1.3s Accounting C Costs Scots" xfId="2367"/>
    <cellStyle name="RIGs input cells 5" xfId="2368"/>
    <cellStyle name="RIGs input cells 5 2" xfId="2369"/>
    <cellStyle name="RIGs input cells 5 2 2" xfId="2370"/>
    <cellStyle name="RIGs input cells 5 2 2 2" xfId="2371"/>
    <cellStyle name="RIGs input cells 5 2 2 2 2" xfId="2372"/>
    <cellStyle name="RIGs input cells 5 2 2 2_Networks Project Reporting Template" xfId="2373"/>
    <cellStyle name="RIGs input cells 5 2 2 3" xfId="2374"/>
    <cellStyle name="RIGs input cells 5 2 2_Networks Project Reporting Template" xfId="2375"/>
    <cellStyle name="RIGs input cells 5 2 3" xfId="2376"/>
    <cellStyle name="RIGs input cells 5 2 3 2" xfId="2377"/>
    <cellStyle name="RIGs input cells 5 2 3_Networks Project Reporting Template" xfId="2378"/>
    <cellStyle name="RIGs input cells 5 2 4" xfId="2379"/>
    <cellStyle name="RIGs input cells 5 2 4 2" xfId="2380"/>
    <cellStyle name="RIGs input cells 5 2 4_Networks Project Reporting Template" xfId="2381"/>
    <cellStyle name="RIGs input cells 5 2 5" xfId="2382"/>
    <cellStyle name="RIGs input cells 5 2_Networks Project Reporting Template" xfId="2383"/>
    <cellStyle name="RIGs input cells 5 3" xfId="2384"/>
    <cellStyle name="RIGs input cells 5 3 2" xfId="2385"/>
    <cellStyle name="RIGs input cells 5 3 2 2" xfId="2386"/>
    <cellStyle name="RIGs input cells 5 3 2_Networks Project Reporting Template" xfId="2387"/>
    <cellStyle name="RIGs input cells 5 3 3" xfId="2388"/>
    <cellStyle name="RIGs input cells 5 3_Networks Project Reporting Template" xfId="2389"/>
    <cellStyle name="RIGs input cells 5 4" xfId="2390"/>
    <cellStyle name="RIGs input cells 5 4 2" xfId="2391"/>
    <cellStyle name="RIGs input cells 5 4_Networks Project Reporting Template" xfId="2392"/>
    <cellStyle name="RIGs input cells 5 5" xfId="2393"/>
    <cellStyle name="RIGs input cells 5 5 2" xfId="2394"/>
    <cellStyle name="RIGs input cells 5 5_Networks Project Reporting Template" xfId="2395"/>
    <cellStyle name="RIGs input cells 5 6" xfId="2396"/>
    <cellStyle name="RIGs input cells 5_1.3s Accounting C Costs Scots" xfId="2397"/>
    <cellStyle name="RIGs input cells 6" xfId="2398"/>
    <cellStyle name="RIGs input cells 6 2" xfId="2399"/>
    <cellStyle name="RIGs input cells 6 2 2" xfId="2400"/>
    <cellStyle name="RIGs input cells 6 2 2 2" xfId="2401"/>
    <cellStyle name="RIGs input cells 6 2 2 2 2" xfId="2402"/>
    <cellStyle name="RIGs input cells 6 2 2 2_Networks Project Reporting Template" xfId="2403"/>
    <cellStyle name="RIGs input cells 6 2 2 3" xfId="2404"/>
    <cellStyle name="RIGs input cells 6 2 2_Networks Project Reporting Template" xfId="2405"/>
    <cellStyle name="RIGs input cells 6 2 3" xfId="2406"/>
    <cellStyle name="RIGs input cells 6 2 3 2" xfId="2407"/>
    <cellStyle name="RIGs input cells 6 2 3_Networks Project Reporting Template" xfId="2408"/>
    <cellStyle name="RIGs input cells 6 2 4" xfId="2409"/>
    <cellStyle name="RIGs input cells 6 2 4 2" xfId="2410"/>
    <cellStyle name="RIGs input cells 6 2 4_Networks Project Reporting Template" xfId="2411"/>
    <cellStyle name="RIGs input cells 6 2 5" xfId="2412"/>
    <cellStyle name="RIGs input cells 6 2_Networks Project Reporting Template" xfId="2413"/>
    <cellStyle name="RIGs input cells 6 3" xfId="2414"/>
    <cellStyle name="RIGs input cells 6 3 2" xfId="2415"/>
    <cellStyle name="RIGs input cells 6 3 2 2" xfId="2416"/>
    <cellStyle name="RIGs input cells 6 3 2_Networks Project Reporting Template" xfId="2417"/>
    <cellStyle name="RIGs input cells 6 3 3" xfId="2418"/>
    <cellStyle name="RIGs input cells 6 3_Networks Project Reporting Template" xfId="2419"/>
    <cellStyle name="RIGs input cells 6 4" xfId="2420"/>
    <cellStyle name="RIGs input cells 6 4 2" xfId="2421"/>
    <cellStyle name="RIGs input cells 6 4_Networks Project Reporting Template" xfId="2422"/>
    <cellStyle name="RIGs input cells 6 5" xfId="2423"/>
    <cellStyle name="RIGs input cells 6 5 2" xfId="2424"/>
    <cellStyle name="RIGs input cells 6 5_Networks Project Reporting Template" xfId="2425"/>
    <cellStyle name="RIGs input cells 6 6" xfId="2426"/>
    <cellStyle name="RIGs input cells 6_1.3s Accounting C Costs Scots" xfId="2427"/>
    <cellStyle name="RIGs input cells 7" xfId="2428"/>
    <cellStyle name="RIGs input cells 7 2" xfId="2429"/>
    <cellStyle name="RIGs input cells 7 2 2" xfId="2430"/>
    <cellStyle name="RIGs input cells 7 2 2 2" xfId="2431"/>
    <cellStyle name="RIGs input cells 7 2 2 2 2" xfId="2432"/>
    <cellStyle name="RIGs input cells 7 2 2 2_Networks Project Reporting Template" xfId="2433"/>
    <cellStyle name="RIGs input cells 7 2 2 3" xfId="2434"/>
    <cellStyle name="RIGs input cells 7 2 2_Elec_DDT_template_NGv3 11Mar11 415 Proposals NG" xfId="2435"/>
    <cellStyle name="RIGs input cells 7 2 3" xfId="2436"/>
    <cellStyle name="RIGs input cells 7 2 3 2" xfId="2437"/>
    <cellStyle name="RIGs input cells 7 2 3_Networks Project Reporting Template" xfId="2438"/>
    <cellStyle name="RIGs input cells 7 2 4" xfId="2439"/>
    <cellStyle name="RIGs input cells 7 2 4 2" xfId="2440"/>
    <cellStyle name="RIGs input cells 7 2 5" xfId="2441"/>
    <cellStyle name="RIGs input cells 7 2_Elec_DDT_template_NGv3 11Mar11 415 Proposals NG" xfId="2442"/>
    <cellStyle name="RIGs input cells 7 3" xfId="2443"/>
    <cellStyle name="RIGs input cells 7 3 2" xfId="2444"/>
    <cellStyle name="RIGs input cells 7 3 2 2" xfId="2445"/>
    <cellStyle name="RIGs input cells 7 3 2_Networks Project Reporting Template" xfId="2446"/>
    <cellStyle name="RIGs input cells 7 3 3" xfId="2447"/>
    <cellStyle name="RIGs input cells 7 3_Networks Project Reporting Template" xfId="2448"/>
    <cellStyle name="RIGs input cells 7 4" xfId="2449"/>
    <cellStyle name="RIGs input cells 7 4 2" xfId="2450"/>
    <cellStyle name="RIGs input cells 7 4_Networks Project Reporting Template" xfId="2451"/>
    <cellStyle name="RIGs input cells 7 5" xfId="2452"/>
    <cellStyle name="RIGs input cells 7 5 2" xfId="2453"/>
    <cellStyle name="RIGs input cells 7 5_Networks Project Reporting Template" xfId="2454"/>
    <cellStyle name="RIGs input cells 7 6" xfId="2455"/>
    <cellStyle name="RIGs input cells 7_Networks Project Reporting Template" xfId="2456"/>
    <cellStyle name="RIGs input cells 8" xfId="2457"/>
    <cellStyle name="RIGs input cells 8 2" xfId="2458"/>
    <cellStyle name="RIGs input cells 8 2 2" xfId="2459"/>
    <cellStyle name="RIGs input cells 8 2 2 2" xfId="2460"/>
    <cellStyle name="RIGs input cells 8 2 2_Networks Project Reporting Template" xfId="2461"/>
    <cellStyle name="RIGs input cells 8 2 3" xfId="2462"/>
    <cellStyle name="RIGs input cells 8 2_Elec_DDT_template_NGv3 11Mar11 415 Proposals NG" xfId="2463"/>
    <cellStyle name="RIGs input cells 8 3" xfId="2464"/>
    <cellStyle name="RIGs input cells 8 3 2" xfId="2465"/>
    <cellStyle name="RIGs input cells 8 3_Networks Project Reporting Template" xfId="2466"/>
    <cellStyle name="RIGs input cells 8 4" xfId="2467"/>
    <cellStyle name="RIGs input cells 8 4 2" xfId="2468"/>
    <cellStyle name="RIGs input cells 8 5" xfId="2469"/>
    <cellStyle name="RIGs input cells 8_Elec_DDT_template_NGv3 11Mar11 415 Proposals NG" xfId="2470"/>
    <cellStyle name="RIGs input cells 9" xfId="2471"/>
    <cellStyle name="RIGs input cells 9 2" xfId="2472"/>
    <cellStyle name="RIGs input cells 9 2 2" xfId="2473"/>
    <cellStyle name="RIGs input cells 9 2_Networks Project Reporting Template" xfId="2474"/>
    <cellStyle name="RIGs input cells 9 3" xfId="2475"/>
    <cellStyle name="RIGs input cells 9_Networks Project Reporting Template" xfId="2476"/>
    <cellStyle name="RIGs input cells_1.3s Accounting C Costs Scots" xfId="2477"/>
    <cellStyle name="RIGs input totals" xfId="2478"/>
    <cellStyle name="RIGs input totals 10" xfId="2479"/>
    <cellStyle name="RIGs input totals 10 2" xfId="2480"/>
    <cellStyle name="RIGs input totals 10_Networks Project Reporting Template" xfId="2481"/>
    <cellStyle name="RIGs input totals 11" xfId="2482"/>
    <cellStyle name="RIGs input totals 11 2" xfId="2483"/>
    <cellStyle name="RIGs input totals 11_Networks Project Reporting Template" xfId="2484"/>
    <cellStyle name="RIGs input totals 12" xfId="2485"/>
    <cellStyle name="RIGs input totals 12 2" xfId="2486"/>
    <cellStyle name="RIGs input totals 12_Networks Project Reporting Template" xfId="2487"/>
    <cellStyle name="RIGs input totals 13" xfId="2488"/>
    <cellStyle name="RIGs input totals 2" xfId="2489"/>
    <cellStyle name="RIGs input totals 2 10" xfId="2490"/>
    <cellStyle name="RIGs input totals 2 10 2" xfId="2491"/>
    <cellStyle name="RIGs input totals 2 10_Networks Project Reporting Template" xfId="2492"/>
    <cellStyle name="RIGs input totals 2 11" xfId="2493"/>
    <cellStyle name="RIGs input totals 2 11 2" xfId="2494"/>
    <cellStyle name="RIGs input totals 2 11_Networks Project Reporting Template" xfId="2495"/>
    <cellStyle name="RIGs input totals 2 12" xfId="2496"/>
    <cellStyle name="RIGs input totals 2 2" xfId="2497"/>
    <cellStyle name="RIGs input totals 2 2 2" xfId="2498"/>
    <cellStyle name="RIGs input totals 2 2 2 2" xfId="2499"/>
    <cellStyle name="RIGs input totals 2 2 2 2 2" xfId="2500"/>
    <cellStyle name="RIGs input totals 2 2 2 2 2 2" xfId="2501"/>
    <cellStyle name="RIGs input totals 2 2 2 2 2_Networks Project Reporting Template" xfId="2502"/>
    <cellStyle name="RIGs input totals 2 2 2 2 3" xfId="2503"/>
    <cellStyle name="RIGs input totals 2 2 2 2_Networks Project Reporting Template" xfId="2504"/>
    <cellStyle name="RIGs input totals 2 2 2 3" xfId="2505"/>
    <cellStyle name="RIGs input totals 2 2 2 3 2" xfId="2506"/>
    <cellStyle name="RIGs input totals 2 2 2 3_Networks Project Reporting Template" xfId="2507"/>
    <cellStyle name="RIGs input totals 2 2 2 4" xfId="2508"/>
    <cellStyle name="RIGs input totals 2 2 2 4 2" xfId="2509"/>
    <cellStyle name="RIGs input totals 2 2 2 4_Networks Project Reporting Template" xfId="2510"/>
    <cellStyle name="RIGs input totals 2 2 2 5" xfId="2511"/>
    <cellStyle name="RIGs input totals 2 2 2_Networks Project Reporting Template" xfId="2512"/>
    <cellStyle name="RIGs input totals 2 2 3" xfId="2513"/>
    <cellStyle name="RIGs input totals 2 2 3 2" xfId="2514"/>
    <cellStyle name="RIGs input totals 2 2 3 2 2" xfId="2515"/>
    <cellStyle name="RIGs input totals 2 2 3 2_Networks Project Reporting Template" xfId="2516"/>
    <cellStyle name="RIGs input totals 2 2 3 3" xfId="2517"/>
    <cellStyle name="RIGs input totals 2 2 3_Networks Project Reporting Template" xfId="2518"/>
    <cellStyle name="RIGs input totals 2 2 4" xfId="2519"/>
    <cellStyle name="RIGs input totals 2 2 4 2" xfId="2520"/>
    <cellStyle name="RIGs input totals 2 2 4_Networks Project Reporting Template" xfId="2521"/>
    <cellStyle name="RIGs input totals 2 2 5" xfId="2522"/>
    <cellStyle name="RIGs input totals 2 2 5 2" xfId="2523"/>
    <cellStyle name="RIGs input totals 2 2 5_Networks Project Reporting Template" xfId="2524"/>
    <cellStyle name="RIGs input totals 2 2 6" xfId="2525"/>
    <cellStyle name="RIGs input totals 2 2_1.3s Accounting C Costs Scots" xfId="2526"/>
    <cellStyle name="RIGs input totals 2 3" xfId="2527"/>
    <cellStyle name="RIGs input totals 2 3 2" xfId="2528"/>
    <cellStyle name="RIGs input totals 2 3 2 2" xfId="2529"/>
    <cellStyle name="RIGs input totals 2 3 2 2 2" xfId="2530"/>
    <cellStyle name="RIGs input totals 2 3 2 2 2 2" xfId="2531"/>
    <cellStyle name="RIGs input totals 2 3 2 2 2_Networks Project Reporting Template" xfId="2532"/>
    <cellStyle name="RIGs input totals 2 3 2 2 3" xfId="2533"/>
    <cellStyle name="RIGs input totals 2 3 2 2_Networks Project Reporting Template" xfId="2534"/>
    <cellStyle name="RIGs input totals 2 3 2 3" xfId="2535"/>
    <cellStyle name="RIGs input totals 2 3 2 3 2" xfId="2536"/>
    <cellStyle name="RIGs input totals 2 3 2 3_Networks Project Reporting Template" xfId="2537"/>
    <cellStyle name="RIGs input totals 2 3 2 4" xfId="2538"/>
    <cellStyle name="RIGs input totals 2 3 2 4 2" xfId="2539"/>
    <cellStyle name="RIGs input totals 2 3 2 4_Networks Project Reporting Template" xfId="2540"/>
    <cellStyle name="RIGs input totals 2 3 2 5" xfId="2541"/>
    <cellStyle name="RIGs input totals 2 3 2_Networks Project Reporting Template" xfId="2542"/>
    <cellStyle name="RIGs input totals 2 3 3" xfId="2543"/>
    <cellStyle name="RIGs input totals 2 3 3 2" xfId="2544"/>
    <cellStyle name="RIGs input totals 2 3 3 2 2" xfId="2545"/>
    <cellStyle name="RIGs input totals 2 3 3 2_Networks Project Reporting Template" xfId="2546"/>
    <cellStyle name="RIGs input totals 2 3 3 3" xfId="2547"/>
    <cellStyle name="RIGs input totals 2 3 3_Networks Project Reporting Template" xfId="2548"/>
    <cellStyle name="RIGs input totals 2 3 4" xfId="2549"/>
    <cellStyle name="RIGs input totals 2 3 4 2" xfId="2550"/>
    <cellStyle name="RIGs input totals 2 3 4_Networks Project Reporting Template" xfId="2551"/>
    <cellStyle name="RIGs input totals 2 3 5" xfId="2552"/>
    <cellStyle name="RIGs input totals 2 3 5 2" xfId="2553"/>
    <cellStyle name="RIGs input totals 2 3 5_Networks Project Reporting Template" xfId="2554"/>
    <cellStyle name="RIGs input totals 2 3 6" xfId="2555"/>
    <cellStyle name="RIGs input totals 2 3_1.3s Accounting C Costs Scots" xfId="2556"/>
    <cellStyle name="RIGs input totals 2 4" xfId="2557"/>
    <cellStyle name="RIGs input totals 2 4 2" xfId="2558"/>
    <cellStyle name="RIGs input totals 2 4 2 2" xfId="2559"/>
    <cellStyle name="RIGs input totals 2 4 2 2 2" xfId="2560"/>
    <cellStyle name="RIGs input totals 2 4 2 2 2 2" xfId="2561"/>
    <cellStyle name="RIGs input totals 2 4 2 2 2_Networks Project Reporting Template" xfId="2562"/>
    <cellStyle name="RIGs input totals 2 4 2 2 3" xfId="2563"/>
    <cellStyle name="RIGs input totals 2 4 2 2_Elec_DDT_template_NGv3 11Mar11 415 Proposals NG" xfId="2564"/>
    <cellStyle name="RIGs input totals 2 4 2 3" xfId="2565"/>
    <cellStyle name="RIGs input totals 2 4 2 3 2" xfId="2566"/>
    <cellStyle name="RIGs input totals 2 4 2 3_Networks Project Reporting Template" xfId="2567"/>
    <cellStyle name="RIGs input totals 2 4 2 4" xfId="2568"/>
    <cellStyle name="RIGs input totals 2 4 2 4 2" xfId="2569"/>
    <cellStyle name="RIGs input totals 2 4 2 5" xfId="2570"/>
    <cellStyle name="RIGs input totals 2 4 2_Elec_DDT_template_NGv3 11Mar11 415 Proposals NG" xfId="2571"/>
    <cellStyle name="RIGs input totals 2 4 3" xfId="2572"/>
    <cellStyle name="RIGs input totals 2 4 3 2" xfId="2573"/>
    <cellStyle name="RIGs input totals 2 4 3 2 2" xfId="2574"/>
    <cellStyle name="RIGs input totals 2 4 3 2 2 2" xfId="2575"/>
    <cellStyle name="RIGs input totals 2 4 3 2 2_Networks Project Reporting Template" xfId="2576"/>
    <cellStyle name="RIGs input totals 2 4 3 2 3" xfId="2577"/>
    <cellStyle name="RIGs input totals 2 4 3 2_Elec_DDT_template_NGv3 11Mar11 415 Proposals NG" xfId="2578"/>
    <cellStyle name="RIGs input totals 2 4 3 3" xfId="2579"/>
    <cellStyle name="RIGs input totals 2 4 3 3 2" xfId="2580"/>
    <cellStyle name="RIGs input totals 2 4 3 3_Networks Project Reporting Template" xfId="2581"/>
    <cellStyle name="RIGs input totals 2 4 3 4" xfId="2582"/>
    <cellStyle name="RIGs input totals 2 4 3 4 2" xfId="2583"/>
    <cellStyle name="RIGs input totals 2 4 3 5" xfId="2584"/>
    <cellStyle name="RIGs input totals 2 4 3_Elec_DDT_template_NGv3 11Mar11 415 Proposals NG" xfId="2585"/>
    <cellStyle name="RIGs input totals 2 4 4" xfId="2586"/>
    <cellStyle name="RIGs input totals 2 4 4 2" xfId="2587"/>
    <cellStyle name="RIGs input totals 2 4 4 2 2" xfId="2588"/>
    <cellStyle name="RIGs input totals 2 4 4 2_Networks Project Reporting Template" xfId="2589"/>
    <cellStyle name="RIGs input totals 2 4 4 3" xfId="2590"/>
    <cellStyle name="RIGs input totals 2 4 4_Networks Project Reporting Template" xfId="2591"/>
    <cellStyle name="RIGs input totals 2 4 5" xfId="2592"/>
    <cellStyle name="RIGs input totals 2 4 5 2" xfId="2593"/>
    <cellStyle name="RIGs input totals 2 4 5_Networks Project Reporting Template" xfId="2594"/>
    <cellStyle name="RIGs input totals 2 4 6" xfId="2595"/>
    <cellStyle name="RIGs input totals 2 4 6 2" xfId="2596"/>
    <cellStyle name="RIGs input totals 2 4 6_Networks Project Reporting Template" xfId="2597"/>
    <cellStyle name="RIGs input totals 2 4 7" xfId="2598"/>
    <cellStyle name="RIGs input totals 2 4_Networks Project Reporting Template" xfId="2599"/>
    <cellStyle name="RIGs input totals 2 5" xfId="2600"/>
    <cellStyle name="RIGs input totals 2 5 2" xfId="2601"/>
    <cellStyle name="RIGs input totals 2 5 2 2" xfId="2602"/>
    <cellStyle name="RIGs input totals 2 5 2 2 2" xfId="2603"/>
    <cellStyle name="RIGs input totals 2 5 2 2 2 2" xfId="2604"/>
    <cellStyle name="RIGs input totals 2 5 2 2 2_Networks Project Reporting Template" xfId="2605"/>
    <cellStyle name="RIGs input totals 2 5 2 2 3" xfId="2606"/>
    <cellStyle name="RIGs input totals 2 5 2 2_Elec_DDT_template_NGv3 11Mar11 415 Proposals NG" xfId="2607"/>
    <cellStyle name="RIGs input totals 2 5 2 3" xfId="2608"/>
    <cellStyle name="RIGs input totals 2 5 2 3 2" xfId="2609"/>
    <cellStyle name="RIGs input totals 2 5 2 3_Networks Project Reporting Template" xfId="2610"/>
    <cellStyle name="RIGs input totals 2 5 2 4" xfId="2611"/>
    <cellStyle name="RIGs input totals 2 5 2 4 2" xfId="2612"/>
    <cellStyle name="RIGs input totals 2 5 2 5" xfId="2613"/>
    <cellStyle name="RIGs input totals 2 5 2_Elec_DDT_template_NGv3 11Mar11 415 Proposals NG" xfId="2614"/>
    <cellStyle name="RIGs input totals 2 5 3" xfId="2615"/>
    <cellStyle name="RIGs input totals 2 5 3 2" xfId="2616"/>
    <cellStyle name="RIGs input totals 2 5 3 2 2" xfId="2617"/>
    <cellStyle name="RIGs input totals 2 5 3 2_Networks Project Reporting Template" xfId="2618"/>
    <cellStyle name="RIGs input totals 2 5 3 3" xfId="2619"/>
    <cellStyle name="RIGs input totals 2 5 3_Networks Project Reporting Template" xfId="2620"/>
    <cellStyle name="RIGs input totals 2 5 4" xfId="2621"/>
    <cellStyle name="RIGs input totals 2 5 4 2" xfId="2622"/>
    <cellStyle name="RIGs input totals 2 5 4_Networks Project Reporting Template" xfId="2623"/>
    <cellStyle name="RIGs input totals 2 5 5" xfId="2624"/>
    <cellStyle name="RIGs input totals 2 5 5 2" xfId="2625"/>
    <cellStyle name="RIGs input totals 2 5 5_Networks Project Reporting Template" xfId="2626"/>
    <cellStyle name="RIGs input totals 2 5 6" xfId="2627"/>
    <cellStyle name="RIGs input totals 2 5_Networks Project Reporting Template" xfId="2628"/>
    <cellStyle name="RIGs input totals 2 6" xfId="2629"/>
    <cellStyle name="RIGs input totals 2 6 2" xfId="2630"/>
    <cellStyle name="RIGs input totals 2 6 2 2" xfId="2631"/>
    <cellStyle name="RIGs input totals 2 6 2_Networks Project Reporting Template" xfId="2632"/>
    <cellStyle name="RIGs input totals 2 6 3" xfId="2633"/>
    <cellStyle name="RIGs input totals 2 6_Networks Project Reporting Template" xfId="2634"/>
    <cellStyle name="RIGs input totals 2 7" xfId="2635"/>
    <cellStyle name="RIGs input totals 2 7 2" xfId="2636"/>
    <cellStyle name="RIGs input totals 2 7_Networks Project Reporting Template" xfId="2637"/>
    <cellStyle name="RIGs input totals 2 8" xfId="2638"/>
    <cellStyle name="RIGs input totals 2 8 2" xfId="2639"/>
    <cellStyle name="RIGs input totals 2 8_Networks Project Reporting Template" xfId="2640"/>
    <cellStyle name="RIGs input totals 2 9" xfId="2641"/>
    <cellStyle name="RIGs input totals 2 9 2" xfId="2642"/>
    <cellStyle name="RIGs input totals 2 9_Networks Project Reporting Template" xfId="2643"/>
    <cellStyle name="RIGs input totals 2_1.3s Accounting C Costs Scots" xfId="2644"/>
    <cellStyle name="RIGs input totals 3" xfId="2645"/>
    <cellStyle name="RIGs input totals 3 2" xfId="2646"/>
    <cellStyle name="RIGs input totals 3 2 2" xfId="2647"/>
    <cellStyle name="RIGs input totals 3 2 2 2" xfId="2648"/>
    <cellStyle name="RIGs input totals 3 2 2 2 2" xfId="2649"/>
    <cellStyle name="RIGs input totals 3 2 2 2_Networks Project Reporting Template" xfId="2650"/>
    <cellStyle name="RIGs input totals 3 2 2 3" xfId="2651"/>
    <cellStyle name="RIGs input totals 3 2 2_Networks Project Reporting Template" xfId="2652"/>
    <cellStyle name="RIGs input totals 3 2 3" xfId="2653"/>
    <cellStyle name="RIGs input totals 3 2 3 2" xfId="2654"/>
    <cellStyle name="RIGs input totals 3 2 3_Networks Project Reporting Template" xfId="2655"/>
    <cellStyle name="RIGs input totals 3 2 4" xfId="2656"/>
    <cellStyle name="RIGs input totals 3 2 4 2" xfId="2657"/>
    <cellStyle name="RIGs input totals 3 2 4_Networks Project Reporting Template" xfId="2658"/>
    <cellStyle name="RIGs input totals 3 2 5" xfId="2659"/>
    <cellStyle name="RIGs input totals 3 2_Networks Project Reporting Template" xfId="2660"/>
    <cellStyle name="RIGs input totals 3 3" xfId="2661"/>
    <cellStyle name="RIGs input totals 3 3 2" xfId="2662"/>
    <cellStyle name="RIGs input totals 3 3 2 2" xfId="2663"/>
    <cellStyle name="RIGs input totals 3 3 2_Networks Project Reporting Template" xfId="2664"/>
    <cellStyle name="RIGs input totals 3 3 3" xfId="2665"/>
    <cellStyle name="RIGs input totals 3 3_Networks Project Reporting Template" xfId="2666"/>
    <cellStyle name="RIGs input totals 3 4" xfId="2667"/>
    <cellStyle name="RIGs input totals 3 4 2" xfId="2668"/>
    <cellStyle name="RIGs input totals 3 4_Networks Project Reporting Template" xfId="2669"/>
    <cellStyle name="RIGs input totals 3 5" xfId="2670"/>
    <cellStyle name="RIGs input totals 3 5 2" xfId="2671"/>
    <cellStyle name="RIGs input totals 3 5_Networks Project Reporting Template" xfId="2672"/>
    <cellStyle name="RIGs input totals 3 6" xfId="2673"/>
    <cellStyle name="RIGs input totals 3_1.3s Accounting C Costs Scots" xfId="2674"/>
    <cellStyle name="RIGs input totals 4" xfId="2675"/>
    <cellStyle name="RIGs input totals 4 2" xfId="2676"/>
    <cellStyle name="RIGs input totals 4 2 2" xfId="2677"/>
    <cellStyle name="RIGs input totals 4 2 2 2" xfId="2678"/>
    <cellStyle name="RIGs input totals 4 2 2 2 2" xfId="2679"/>
    <cellStyle name="RIGs input totals 4 2 2 2_Networks Project Reporting Template" xfId="2680"/>
    <cellStyle name="RIGs input totals 4 2 2 3" xfId="2681"/>
    <cellStyle name="RIGs input totals 4 2 2_Networks Project Reporting Template" xfId="2682"/>
    <cellStyle name="RIGs input totals 4 2 3" xfId="2683"/>
    <cellStyle name="RIGs input totals 4 2 3 2" xfId="2684"/>
    <cellStyle name="RIGs input totals 4 2 3_Networks Project Reporting Template" xfId="2685"/>
    <cellStyle name="RIGs input totals 4 2 4" xfId="2686"/>
    <cellStyle name="RIGs input totals 4 2 4 2" xfId="2687"/>
    <cellStyle name="RIGs input totals 4 2 4_Networks Project Reporting Template" xfId="2688"/>
    <cellStyle name="RIGs input totals 4 2 5" xfId="2689"/>
    <cellStyle name="RIGs input totals 4 2_Networks Project Reporting Template" xfId="2690"/>
    <cellStyle name="RIGs input totals 4 3" xfId="2691"/>
    <cellStyle name="RIGs input totals 4 3 2" xfId="2692"/>
    <cellStyle name="RIGs input totals 4 3 2 2" xfId="2693"/>
    <cellStyle name="RIGs input totals 4 3 2_Networks Project Reporting Template" xfId="2694"/>
    <cellStyle name="RIGs input totals 4 3 3" xfId="2695"/>
    <cellStyle name="RIGs input totals 4 3_Networks Project Reporting Template" xfId="2696"/>
    <cellStyle name="RIGs input totals 4 4" xfId="2697"/>
    <cellStyle name="RIGs input totals 4 4 2" xfId="2698"/>
    <cellStyle name="RIGs input totals 4 4_Networks Project Reporting Template" xfId="2699"/>
    <cellStyle name="RIGs input totals 4 5" xfId="2700"/>
    <cellStyle name="RIGs input totals 4 5 2" xfId="2701"/>
    <cellStyle name="RIGs input totals 4 5_Networks Project Reporting Template" xfId="2702"/>
    <cellStyle name="RIGs input totals 4 6" xfId="2703"/>
    <cellStyle name="RIGs input totals 4_1.3s Accounting C Costs Scots" xfId="2704"/>
    <cellStyle name="RIGs input totals 5" xfId="2705"/>
    <cellStyle name="RIGs input totals 5 2" xfId="2706"/>
    <cellStyle name="RIGs input totals 5 2 2" xfId="2707"/>
    <cellStyle name="RIGs input totals 5 2 2 2" xfId="2708"/>
    <cellStyle name="RIGs input totals 5 2 2 2 2" xfId="2709"/>
    <cellStyle name="RIGs input totals 5 2 2 2 2 2" xfId="2710"/>
    <cellStyle name="RIGs input totals 5 2 2 2 2_Networks Project Reporting Template" xfId="2711"/>
    <cellStyle name="RIGs input totals 5 2 2 2 3" xfId="2712"/>
    <cellStyle name="RIGs input totals 5 2 2 2_Elec_DDT_template_NGv3 11Mar11 415 Proposals NG" xfId="2713"/>
    <cellStyle name="RIGs input totals 5 2 2 3" xfId="2714"/>
    <cellStyle name="RIGs input totals 5 2 2 3 2" xfId="2715"/>
    <cellStyle name="RIGs input totals 5 2 2 3_Networks Project Reporting Template" xfId="2716"/>
    <cellStyle name="RIGs input totals 5 2 2 4" xfId="2717"/>
    <cellStyle name="RIGs input totals 5 2 2 4 2" xfId="2718"/>
    <cellStyle name="RIGs input totals 5 2 2 5" xfId="2719"/>
    <cellStyle name="RIGs input totals 5 2 2_Elec_DDT_template_NGv3 11Mar11 415 Proposals NG" xfId="2720"/>
    <cellStyle name="RIGs input totals 5 2 3" xfId="2721"/>
    <cellStyle name="RIGs input totals 5 2 3 2" xfId="2722"/>
    <cellStyle name="RIGs input totals 5 2 3 2 2" xfId="2723"/>
    <cellStyle name="RIGs input totals 5 2 3 2_Networks Project Reporting Template" xfId="2724"/>
    <cellStyle name="RIGs input totals 5 2 3 3" xfId="2725"/>
    <cellStyle name="RIGs input totals 5 2 3_Networks Project Reporting Template" xfId="2726"/>
    <cellStyle name="RIGs input totals 5 2 4" xfId="2727"/>
    <cellStyle name="RIGs input totals 5 2 4 2" xfId="2728"/>
    <cellStyle name="RIGs input totals 5 2 4_Networks Project Reporting Template" xfId="2729"/>
    <cellStyle name="RIGs input totals 5 2 5" xfId="2730"/>
    <cellStyle name="RIGs input totals 5 2 5 2" xfId="2731"/>
    <cellStyle name="RIGs input totals 5 2 5_Networks Project Reporting Template" xfId="2732"/>
    <cellStyle name="RIGs input totals 5 2 6" xfId="2733"/>
    <cellStyle name="RIGs input totals 5 2_Networks Project Reporting Template" xfId="2734"/>
    <cellStyle name="RIGs input totals 5 3" xfId="2735"/>
    <cellStyle name="RIGs input totals 5 3 2" xfId="2736"/>
    <cellStyle name="RIGs input totals 5 3 2 2" xfId="2737"/>
    <cellStyle name="RIGs input totals 5 3 2_Networks Project Reporting Template" xfId="2738"/>
    <cellStyle name="RIGs input totals 5 3 3" xfId="2739"/>
    <cellStyle name="RIGs input totals 5 3_Networks Project Reporting Template" xfId="2740"/>
    <cellStyle name="RIGs input totals 5 4" xfId="2741"/>
    <cellStyle name="RIGs input totals 5 4 2" xfId="2742"/>
    <cellStyle name="RIGs input totals 5 4_Networks Project Reporting Template" xfId="2743"/>
    <cellStyle name="RIGs input totals 5 5" xfId="2744"/>
    <cellStyle name="RIGs input totals 5 5 2" xfId="2745"/>
    <cellStyle name="RIGs input totals 5 5_Networks Project Reporting Template" xfId="2746"/>
    <cellStyle name="RIGs input totals 5 6" xfId="2747"/>
    <cellStyle name="RIGs input totals 5_1.3s Accounting C Costs Scots" xfId="2748"/>
    <cellStyle name="RIGs input totals 6" xfId="2749"/>
    <cellStyle name="RIGs input totals 6 2" xfId="2750"/>
    <cellStyle name="RIGs input totals 6 2 2" xfId="2751"/>
    <cellStyle name="RIGs input totals 6 2 2 2" xfId="2752"/>
    <cellStyle name="RIGs input totals 6 2 2_Networks Project Reporting Template" xfId="2753"/>
    <cellStyle name="RIGs input totals 6 2 3" xfId="2754"/>
    <cellStyle name="RIGs input totals 6 2_Networks Project Reporting Template" xfId="2755"/>
    <cellStyle name="RIGs input totals 6 3" xfId="2756"/>
    <cellStyle name="RIGs input totals 6 3 2" xfId="2757"/>
    <cellStyle name="RIGs input totals 6 3_Networks Project Reporting Template" xfId="2758"/>
    <cellStyle name="RIGs input totals 6 4" xfId="2759"/>
    <cellStyle name="RIGs input totals 6 4 2" xfId="2760"/>
    <cellStyle name="RIGs input totals 6 4_Networks Project Reporting Template" xfId="2761"/>
    <cellStyle name="RIGs input totals 6 5" xfId="2762"/>
    <cellStyle name="RIGs input totals 6_Networks Project Reporting Template" xfId="2763"/>
    <cellStyle name="RIGs input totals 7" xfId="2764"/>
    <cellStyle name="RIGs input totals 7 2" xfId="2765"/>
    <cellStyle name="RIGs input totals 7 2 2" xfId="2766"/>
    <cellStyle name="RIGs input totals 7 2_Networks Project Reporting Template" xfId="2767"/>
    <cellStyle name="RIGs input totals 7 3" xfId="2768"/>
    <cellStyle name="RIGs input totals 7 3 2" xfId="2769"/>
    <cellStyle name="RIGs input totals 7 3_Networks Project Reporting Template" xfId="2770"/>
    <cellStyle name="RIGs input totals 7 4" xfId="2771"/>
    <cellStyle name="RIGs input totals 7 4 2" xfId="2772"/>
    <cellStyle name="RIGs input totals 7 4_Networks Project Reporting Template" xfId="2773"/>
    <cellStyle name="RIGs input totals 7 5" xfId="2774"/>
    <cellStyle name="RIGs input totals 7_Networks Project Reporting Template" xfId="2775"/>
    <cellStyle name="RIGs input totals 8" xfId="2776"/>
    <cellStyle name="RIGs input totals 8 2" xfId="2777"/>
    <cellStyle name="RIGs input totals 8_Networks Project Reporting Template" xfId="2778"/>
    <cellStyle name="RIGs input totals 9" xfId="2779"/>
    <cellStyle name="RIGs input totals 9 2" xfId="2780"/>
    <cellStyle name="RIGs input totals 9_Networks Project Reporting Template" xfId="2781"/>
    <cellStyle name="RIGs input totals_1.3s Accounting C Costs Scots" xfId="2782"/>
    <cellStyle name="RIGs linked cells" xfId="2783"/>
    <cellStyle name="RIGs linked cells 10" xfId="2784"/>
    <cellStyle name="RIGs linked cells 10 2" xfId="2785"/>
    <cellStyle name="RIGs linked cells 10_Networks Project Reporting Template" xfId="2786"/>
    <cellStyle name="RIGs linked cells 11" xfId="2787"/>
    <cellStyle name="RIGs linked cells 11 2" xfId="2788"/>
    <cellStyle name="RIGs linked cells 11_Networks Project Reporting Template" xfId="2789"/>
    <cellStyle name="RIGs linked cells 12" xfId="2790"/>
    <cellStyle name="RIGs linked cells 2" xfId="2791"/>
    <cellStyle name="RIGs linked cells 2 2" xfId="2792"/>
    <cellStyle name="RIGs linked cells 2 2 2" xfId="2793"/>
    <cellStyle name="RIGs linked cells 2 2 2 2" xfId="2794"/>
    <cellStyle name="RIGs linked cells 2 2 2 2 2" xfId="2795"/>
    <cellStyle name="RIGs linked cells 2 2 2 2_Networks Project Reporting Template" xfId="2796"/>
    <cellStyle name="RIGs linked cells 2 2 2 3" xfId="2797"/>
    <cellStyle name="RIGs linked cells 2 2 2_Networks Project Reporting Template" xfId="2798"/>
    <cellStyle name="RIGs linked cells 2 2 3" xfId="2799"/>
    <cellStyle name="RIGs linked cells 2 2 3 2" xfId="2800"/>
    <cellStyle name="RIGs linked cells 2 2 3_Networks Project Reporting Template" xfId="2801"/>
    <cellStyle name="RIGs linked cells 2 2 4" xfId="2802"/>
    <cellStyle name="RIGs linked cells 2 2 4 2" xfId="2803"/>
    <cellStyle name="RIGs linked cells 2 2 4_Networks Project Reporting Template" xfId="2804"/>
    <cellStyle name="RIGs linked cells 2 2 5" xfId="2805"/>
    <cellStyle name="RIGs linked cells 2 2_Networks Project Reporting Template" xfId="2806"/>
    <cellStyle name="RIGs linked cells 2 3" xfId="2807"/>
    <cellStyle name="RIGs linked cells 2 3 2" xfId="2808"/>
    <cellStyle name="RIGs linked cells 2 3 2 2" xfId="2809"/>
    <cellStyle name="RIGs linked cells 2 3 2_Networks Project Reporting Template" xfId="2810"/>
    <cellStyle name="RIGs linked cells 2 3 3" xfId="2811"/>
    <cellStyle name="RIGs linked cells 2 3_Networks Project Reporting Template" xfId="2812"/>
    <cellStyle name="RIGs linked cells 2 4" xfId="2813"/>
    <cellStyle name="RIGs linked cells 2 4 2" xfId="2814"/>
    <cellStyle name="RIGs linked cells 2 4_Networks Project Reporting Template" xfId="2815"/>
    <cellStyle name="RIGs linked cells 2 5" xfId="2816"/>
    <cellStyle name="RIGs linked cells 2 5 2" xfId="2817"/>
    <cellStyle name="RIGs linked cells 2 5_Networks Project Reporting Template" xfId="2818"/>
    <cellStyle name="RIGs linked cells 2 6" xfId="2819"/>
    <cellStyle name="RIGs linked cells 2_1.3s Accounting C Costs Scots" xfId="2820"/>
    <cellStyle name="RIGs linked cells 3" xfId="2821"/>
    <cellStyle name="RIGs linked cells 3 2" xfId="2822"/>
    <cellStyle name="RIGs linked cells 3 2 2" xfId="2823"/>
    <cellStyle name="RIGs linked cells 3 2 2 2" xfId="2824"/>
    <cellStyle name="RIGs linked cells 3 2 2 2 2" xfId="2825"/>
    <cellStyle name="RIGs linked cells 3 2 2 2 2 2" xfId="2826"/>
    <cellStyle name="RIGs linked cells 3 2 2 2 2_Networks Project Reporting Template" xfId="2827"/>
    <cellStyle name="RIGs linked cells 3 2 2 2 3" xfId="2828"/>
    <cellStyle name="RIGs linked cells 3 2 2 2_Elec_DDT_template_NGv3 11Mar11 415 Proposals NG" xfId="2829"/>
    <cellStyle name="RIGs linked cells 3 2 2 3" xfId="2830"/>
    <cellStyle name="RIGs linked cells 3 2 2 3 2" xfId="2831"/>
    <cellStyle name="RIGs linked cells 3 2 2 3_Networks Project Reporting Template" xfId="2832"/>
    <cellStyle name="RIGs linked cells 3 2 2 4" xfId="2833"/>
    <cellStyle name="RIGs linked cells 3 2 2 4 2" xfId="2834"/>
    <cellStyle name="RIGs linked cells 3 2 2 5" xfId="2835"/>
    <cellStyle name="RIGs linked cells 3 2 2_Elec_DDT_template_NGv3 11Mar11 415 Proposals NG" xfId="2836"/>
    <cellStyle name="RIGs linked cells 3 2 3" xfId="2837"/>
    <cellStyle name="RIGs linked cells 3 2 3 2" xfId="2838"/>
    <cellStyle name="RIGs linked cells 3 2 3 2 2" xfId="2839"/>
    <cellStyle name="RIGs linked cells 3 2 3 2_Networks Project Reporting Template" xfId="2840"/>
    <cellStyle name="RIGs linked cells 3 2 3 3" xfId="2841"/>
    <cellStyle name="RIGs linked cells 3 2 3_Networks Project Reporting Template" xfId="2842"/>
    <cellStyle name="RIGs linked cells 3 2 4" xfId="2843"/>
    <cellStyle name="RIGs linked cells 3 2 4 2" xfId="2844"/>
    <cellStyle name="RIGs linked cells 3 2 4_Networks Project Reporting Template" xfId="2845"/>
    <cellStyle name="RIGs linked cells 3 2 5" xfId="2846"/>
    <cellStyle name="RIGs linked cells 3 2 5 2" xfId="2847"/>
    <cellStyle name="RIGs linked cells 3 2 5_Networks Project Reporting Template" xfId="2848"/>
    <cellStyle name="RIGs linked cells 3 2 6" xfId="2849"/>
    <cellStyle name="RIGs linked cells 3 2_Networks Project Reporting Template" xfId="2850"/>
    <cellStyle name="RIGs linked cells 3 3" xfId="2851"/>
    <cellStyle name="RIGs linked cells 3 3 2" xfId="2852"/>
    <cellStyle name="RIGs linked cells 3 3 2 2" xfId="2853"/>
    <cellStyle name="RIGs linked cells 3 3 2 2 2" xfId="2854"/>
    <cellStyle name="RIGs linked cells 3 3 2 2 2 2" xfId="2855"/>
    <cellStyle name="RIGs linked cells 3 3 2 2 2_Networks Project Reporting Template" xfId="2856"/>
    <cellStyle name="RIGs linked cells 3 3 2 2 3" xfId="2857"/>
    <cellStyle name="RIGs linked cells 3 3 2 2_Elec_DDT_template_NGv3 11Mar11 415 Proposals NG" xfId="2858"/>
    <cellStyle name="RIGs linked cells 3 3 2 3" xfId="2859"/>
    <cellStyle name="RIGs linked cells 3 3 2 3 2" xfId="2860"/>
    <cellStyle name="RIGs linked cells 3 3 2 3_Networks Project Reporting Template" xfId="2861"/>
    <cellStyle name="RIGs linked cells 3 3 2 4" xfId="2862"/>
    <cellStyle name="RIGs linked cells 3 3 2 4 2" xfId="2863"/>
    <cellStyle name="RIGs linked cells 3 3 2 5" xfId="2864"/>
    <cellStyle name="RIGs linked cells 3 3 2_Elec_DDT_template_NGv3 11Mar11 415 Proposals NG" xfId="2865"/>
    <cellStyle name="RIGs linked cells 3 3 3" xfId="2866"/>
    <cellStyle name="RIGs linked cells 3 3 3 2" xfId="2867"/>
    <cellStyle name="RIGs linked cells 3 3 3 2 2" xfId="2868"/>
    <cellStyle name="RIGs linked cells 3 3 3 2_Networks Project Reporting Template" xfId="2869"/>
    <cellStyle name="RIGs linked cells 3 3 3 3" xfId="2870"/>
    <cellStyle name="RIGs linked cells 3 3 3_Networks Project Reporting Template" xfId="2871"/>
    <cellStyle name="RIGs linked cells 3 3 4" xfId="2872"/>
    <cellStyle name="RIGs linked cells 3 3 4 2" xfId="2873"/>
    <cellStyle name="RIGs linked cells 3 3 4_Networks Project Reporting Template" xfId="2874"/>
    <cellStyle name="RIGs linked cells 3 3 5" xfId="2875"/>
    <cellStyle name="RIGs linked cells 3 3 5 2" xfId="2876"/>
    <cellStyle name="RIGs linked cells 3 3 5_Networks Project Reporting Template" xfId="2877"/>
    <cellStyle name="RIGs linked cells 3 3 6" xfId="2878"/>
    <cellStyle name="RIGs linked cells 3 3_Networks Project Reporting Template" xfId="2879"/>
    <cellStyle name="RIGs linked cells 3 4" xfId="2880"/>
    <cellStyle name="RIGs linked cells 3 4 2" xfId="2881"/>
    <cellStyle name="RIGs linked cells 3 4 2 2" xfId="2882"/>
    <cellStyle name="RIGs linked cells 3 4 2_Networks Project Reporting Template" xfId="2883"/>
    <cellStyle name="RIGs linked cells 3 4 3" xfId="2884"/>
    <cellStyle name="RIGs linked cells 3 4_Networks Project Reporting Template" xfId="2885"/>
    <cellStyle name="RIGs linked cells 3 5" xfId="2886"/>
    <cellStyle name="RIGs linked cells 3 5 2" xfId="2887"/>
    <cellStyle name="RIGs linked cells 3 5_Networks Project Reporting Template" xfId="2888"/>
    <cellStyle name="RIGs linked cells 3 6" xfId="2889"/>
    <cellStyle name="RIGs linked cells 3 6 2" xfId="2890"/>
    <cellStyle name="RIGs linked cells 3 6_Networks Project Reporting Template" xfId="2891"/>
    <cellStyle name="RIGs linked cells 3 7" xfId="2892"/>
    <cellStyle name="RIGs linked cells 3_1.3s Accounting C Costs Scots" xfId="2893"/>
    <cellStyle name="RIGs linked cells 4" xfId="2894"/>
    <cellStyle name="RIGs linked cells 4 2" xfId="2895"/>
    <cellStyle name="RIGs linked cells 4 2 2" xfId="2896"/>
    <cellStyle name="RIGs linked cells 4 2 2 2" xfId="2897"/>
    <cellStyle name="RIGs linked cells 4 2 2 2 2" xfId="2898"/>
    <cellStyle name="RIGs linked cells 4 2 2 2 2 2" xfId="2899"/>
    <cellStyle name="RIGs linked cells 4 2 2 2 2_Networks Project Reporting Template" xfId="2900"/>
    <cellStyle name="RIGs linked cells 4 2 2 2 3" xfId="2901"/>
    <cellStyle name="RIGs linked cells 4 2 2 2_Elec_DDT_template_NGv3 11Mar11 415 Proposals NG" xfId="2902"/>
    <cellStyle name="RIGs linked cells 4 2 2 3" xfId="2903"/>
    <cellStyle name="RIGs linked cells 4 2 2 3 2" xfId="2904"/>
    <cellStyle name="RIGs linked cells 4 2 2 3_Networks Project Reporting Template" xfId="2905"/>
    <cellStyle name="RIGs linked cells 4 2 2 4" xfId="2906"/>
    <cellStyle name="RIGs linked cells 4 2 2 4 2" xfId="2907"/>
    <cellStyle name="RIGs linked cells 4 2 2 5" xfId="2908"/>
    <cellStyle name="RIGs linked cells 4 2 2_Elec_DDT_template_NGv3 11Mar11 415 Proposals NG" xfId="2909"/>
    <cellStyle name="RIGs linked cells 4 2 3" xfId="2910"/>
    <cellStyle name="RIGs linked cells 4 2 3 2" xfId="2911"/>
    <cellStyle name="RIGs linked cells 4 2 3 2 2" xfId="2912"/>
    <cellStyle name="RIGs linked cells 4 2 3 2_Networks Project Reporting Template" xfId="2913"/>
    <cellStyle name="RIGs linked cells 4 2 3 3" xfId="2914"/>
    <cellStyle name="RIGs linked cells 4 2 3_Networks Project Reporting Template" xfId="2915"/>
    <cellStyle name="RIGs linked cells 4 2 4" xfId="2916"/>
    <cellStyle name="RIGs linked cells 4 2 4 2" xfId="2917"/>
    <cellStyle name="RIGs linked cells 4 2 4_Networks Project Reporting Template" xfId="2918"/>
    <cellStyle name="RIGs linked cells 4 2 5" xfId="2919"/>
    <cellStyle name="RIGs linked cells 4 2 5 2" xfId="2920"/>
    <cellStyle name="RIGs linked cells 4 2 5_Networks Project Reporting Template" xfId="2921"/>
    <cellStyle name="RIGs linked cells 4 2 6" xfId="2922"/>
    <cellStyle name="RIGs linked cells 4 2_Networks Project Reporting Template" xfId="2923"/>
    <cellStyle name="RIGs linked cells 4 3" xfId="2924"/>
    <cellStyle name="RIGs linked cells 4 3 2" xfId="2925"/>
    <cellStyle name="RIGs linked cells 4 3 2 2" xfId="2926"/>
    <cellStyle name="RIGs linked cells 4 3 2_Networks Project Reporting Template" xfId="2927"/>
    <cellStyle name="RIGs linked cells 4 3 3" xfId="2928"/>
    <cellStyle name="RIGs linked cells 4 3_Networks Project Reporting Template" xfId="2929"/>
    <cellStyle name="RIGs linked cells 4 4" xfId="2930"/>
    <cellStyle name="RIGs linked cells 4 4 2" xfId="2931"/>
    <cellStyle name="RIGs linked cells 4 4_Networks Project Reporting Template" xfId="2932"/>
    <cellStyle name="RIGs linked cells 4 5" xfId="2933"/>
    <cellStyle name="RIGs linked cells 4 5 2" xfId="2934"/>
    <cellStyle name="RIGs linked cells 4 5_Networks Project Reporting Template" xfId="2935"/>
    <cellStyle name="RIGs linked cells 4 6" xfId="2936"/>
    <cellStyle name="RIGs linked cells 4_1.3s Accounting C Costs Scots" xfId="2937"/>
    <cellStyle name="RIGs linked cells 5" xfId="2938"/>
    <cellStyle name="RIGs linked cells 5 2" xfId="2939"/>
    <cellStyle name="RIGs linked cells 5 2 2" xfId="2940"/>
    <cellStyle name="RIGs linked cells 5 2 2 2" xfId="2941"/>
    <cellStyle name="RIGs linked cells 5 2 2_Networks Project Reporting Template" xfId="2942"/>
    <cellStyle name="RIGs linked cells 5 2 3" xfId="2943"/>
    <cellStyle name="RIGs linked cells 5 2_Networks Project Reporting Template" xfId="2944"/>
    <cellStyle name="RIGs linked cells 5 3" xfId="2945"/>
    <cellStyle name="RIGs linked cells 5 3 2" xfId="2946"/>
    <cellStyle name="RIGs linked cells 5 3_Networks Project Reporting Template" xfId="2947"/>
    <cellStyle name="RIGs linked cells 5 4" xfId="2948"/>
    <cellStyle name="RIGs linked cells 5 4 2" xfId="2949"/>
    <cellStyle name="RIGs linked cells 5 4_Networks Project Reporting Template" xfId="2950"/>
    <cellStyle name="RIGs linked cells 5 5" xfId="2951"/>
    <cellStyle name="RIGs linked cells 5_Networks Project Reporting Template" xfId="2952"/>
    <cellStyle name="RIGs linked cells 6" xfId="2953"/>
    <cellStyle name="RIGs linked cells 6 2" xfId="2954"/>
    <cellStyle name="RIGs linked cells 6 2 2" xfId="2955"/>
    <cellStyle name="RIGs linked cells 6 2_Networks Project Reporting Template" xfId="2956"/>
    <cellStyle name="RIGs linked cells 6 3" xfId="2957"/>
    <cellStyle name="RIGs linked cells 6_Networks Project Reporting Template" xfId="2958"/>
    <cellStyle name="RIGs linked cells 7" xfId="2959"/>
    <cellStyle name="RIGs linked cells 7 2" xfId="2960"/>
    <cellStyle name="RIGs linked cells 7_Networks Project Reporting Template" xfId="2961"/>
    <cellStyle name="RIGs linked cells 8" xfId="2962"/>
    <cellStyle name="RIGs linked cells 8 2" xfId="2963"/>
    <cellStyle name="RIGs linked cells 8_Networks Project Reporting Template" xfId="2964"/>
    <cellStyle name="RIGs linked cells 9" xfId="2965"/>
    <cellStyle name="RIGs linked cells 9 2" xfId="2966"/>
    <cellStyle name="RIGs linked cells 9_Networks Project Reporting Template" xfId="2967"/>
    <cellStyle name="RIGs linked cells_1.3s Accounting C Costs Scots" xfId="2968"/>
    <cellStyle name="RIGs_1.3s Accounting C Costs Scots" xfId="2969"/>
    <cellStyle name="SAPBEXaggData" xfId="2970"/>
    <cellStyle name="SAPBEXaggData 2" xfId="3286"/>
    <cellStyle name="SAPBEXaggData 3" xfId="3285"/>
    <cellStyle name="SAPBEXaggDataEmph" xfId="2971"/>
    <cellStyle name="SAPBEXaggDataEmph 2" xfId="3288"/>
    <cellStyle name="SAPBEXaggDataEmph 3" xfId="3287"/>
    <cellStyle name="SAPBEXaggItem" xfId="2972"/>
    <cellStyle name="SAPBEXaggItem 2" xfId="3290"/>
    <cellStyle name="SAPBEXaggItem 3" xfId="3289"/>
    <cellStyle name="SAPBEXaggItemX" xfId="2973"/>
    <cellStyle name="SAPBEXaggItemX 2" xfId="3292"/>
    <cellStyle name="SAPBEXaggItemX 3" xfId="3291"/>
    <cellStyle name="SAPBEXchaText" xfId="2974"/>
    <cellStyle name="SAPBEXexcBad7" xfId="2975"/>
    <cellStyle name="SAPBEXexcBad7 2" xfId="3294"/>
    <cellStyle name="SAPBEXexcBad7 3" xfId="3293"/>
    <cellStyle name="SAPBEXexcBad8" xfId="2976"/>
    <cellStyle name="SAPBEXexcBad8 2" xfId="3296"/>
    <cellStyle name="SAPBEXexcBad8 3" xfId="3295"/>
    <cellStyle name="SAPBEXexcBad9" xfId="2977"/>
    <cellStyle name="SAPBEXexcBad9 2" xfId="3298"/>
    <cellStyle name="SAPBEXexcBad9 3" xfId="3297"/>
    <cellStyle name="SAPBEXexcCritical4" xfId="2978"/>
    <cellStyle name="SAPBEXexcCritical4 2" xfId="3300"/>
    <cellStyle name="SAPBEXexcCritical4 3" xfId="3299"/>
    <cellStyle name="SAPBEXexcCritical5" xfId="2979"/>
    <cellStyle name="SAPBEXexcCritical5 2" xfId="3302"/>
    <cellStyle name="SAPBEXexcCritical5 3" xfId="3301"/>
    <cellStyle name="SAPBEXexcCritical6" xfId="2980"/>
    <cellStyle name="SAPBEXexcCritical6 2" xfId="3304"/>
    <cellStyle name="SAPBEXexcCritical6 3" xfId="3303"/>
    <cellStyle name="SAPBEXexcGood1" xfId="2981"/>
    <cellStyle name="SAPBEXexcGood1 2" xfId="3306"/>
    <cellStyle name="SAPBEXexcGood1 3" xfId="3305"/>
    <cellStyle name="SAPBEXexcGood2" xfId="2982"/>
    <cellStyle name="SAPBEXexcGood2 2" xfId="3308"/>
    <cellStyle name="SAPBEXexcGood2 3" xfId="3307"/>
    <cellStyle name="SAPBEXexcGood3" xfId="2983"/>
    <cellStyle name="SAPBEXexcGood3 2" xfId="3310"/>
    <cellStyle name="SAPBEXexcGood3 3" xfId="3309"/>
    <cellStyle name="SAPBEXfilterDrill" xfId="2984"/>
    <cellStyle name="SAPBEXfilterDrill 2" xfId="2985"/>
    <cellStyle name="SAPBEXfilterDrill 2 2" xfId="3311"/>
    <cellStyle name="SAPBEXfilterItem" xfId="2986"/>
    <cellStyle name="SAPBEXfilterText" xfId="2987"/>
    <cellStyle name="SAPBEXformats" xfId="2988"/>
    <cellStyle name="SAPBEXformats 2" xfId="3313"/>
    <cellStyle name="SAPBEXformats 3" xfId="3312"/>
    <cellStyle name="SAPBEXheaderItem" xfId="2989"/>
    <cellStyle name="SAPBEXheaderItem 2" xfId="2990"/>
    <cellStyle name="SAPBEXheaderItem_1.3 Acc Costs NG (2011)" xfId="2991"/>
    <cellStyle name="SAPBEXheaderText" xfId="2992"/>
    <cellStyle name="SAPBEXheaderText 2" xfId="2993"/>
    <cellStyle name="SAPBEXheaderText_1.3 Acc Costs NG (2011)" xfId="2994"/>
    <cellStyle name="SAPBEXHLevel0" xfId="2995"/>
    <cellStyle name="SAPBEXHLevel0 2" xfId="2996"/>
    <cellStyle name="SAPBEXHLevel0 2 2" xfId="3316"/>
    <cellStyle name="SAPBEXHLevel0 2 3" xfId="3315"/>
    <cellStyle name="SAPBEXHLevel0 3" xfId="3317"/>
    <cellStyle name="SAPBEXHLevel0 4" xfId="3314"/>
    <cellStyle name="SAPBEXHLevel0_1.3 Acc Costs NG (2011)" xfId="2997"/>
    <cellStyle name="SAPBEXHLevel0X" xfId="2998"/>
    <cellStyle name="SAPBEXHLevel0X 2" xfId="2999"/>
    <cellStyle name="SAPBEXHLevel0X 2 2" xfId="3320"/>
    <cellStyle name="SAPBEXHLevel0X 2 3" xfId="3319"/>
    <cellStyle name="SAPBEXHLevel0X 3" xfId="3321"/>
    <cellStyle name="SAPBEXHLevel0X 4" xfId="3318"/>
    <cellStyle name="SAPBEXHLevel0X_1.3 Acc Costs NG (2011)" xfId="3000"/>
    <cellStyle name="SAPBEXHLevel1" xfId="3001"/>
    <cellStyle name="SAPBEXHLevel1 2" xfId="3002"/>
    <cellStyle name="SAPBEXHLevel1 2 2" xfId="3324"/>
    <cellStyle name="SAPBEXHLevel1 2 3" xfId="3323"/>
    <cellStyle name="SAPBEXHLevel1 3" xfId="3325"/>
    <cellStyle name="SAPBEXHLevel1 4" xfId="3322"/>
    <cellStyle name="SAPBEXHLevel1_1.3 Acc Costs NG (2011)" xfId="3003"/>
    <cellStyle name="SAPBEXHLevel1X" xfId="3004"/>
    <cellStyle name="SAPBEXHLevel1X 2" xfId="3005"/>
    <cellStyle name="SAPBEXHLevel1X 2 2" xfId="3328"/>
    <cellStyle name="SAPBEXHLevel1X 2 3" xfId="3327"/>
    <cellStyle name="SAPBEXHLevel1X 3" xfId="3329"/>
    <cellStyle name="SAPBEXHLevel1X 4" xfId="3326"/>
    <cellStyle name="SAPBEXHLevel1X_1.3 Acc Costs NG (2011)" xfId="3006"/>
    <cellStyle name="SAPBEXHLevel2" xfId="3007"/>
    <cellStyle name="SAPBEXHLevel2 2" xfId="3008"/>
    <cellStyle name="SAPBEXHLevel2 2 2" xfId="3332"/>
    <cellStyle name="SAPBEXHLevel2 2 3" xfId="3331"/>
    <cellStyle name="SAPBEXHLevel2 3" xfId="3333"/>
    <cellStyle name="SAPBEXHLevel2 4" xfId="3330"/>
    <cellStyle name="SAPBEXHLevel2_1.3 Acc Costs NG (2011)" xfId="3009"/>
    <cellStyle name="SAPBEXHLevel2X" xfId="3010"/>
    <cellStyle name="SAPBEXHLevel2X 2" xfId="3011"/>
    <cellStyle name="SAPBEXHLevel2X 2 2" xfId="3336"/>
    <cellStyle name="SAPBEXHLevel2X 2 3" xfId="3335"/>
    <cellStyle name="SAPBEXHLevel2X 3" xfId="3337"/>
    <cellStyle name="SAPBEXHLevel2X 4" xfId="3334"/>
    <cellStyle name="SAPBEXHLevel2X_1.3 Acc Costs NG (2011)" xfId="3012"/>
    <cellStyle name="SAPBEXHLevel3" xfId="3013"/>
    <cellStyle name="SAPBEXHLevel3 2" xfId="3014"/>
    <cellStyle name="SAPBEXHLevel3 2 2" xfId="3340"/>
    <cellStyle name="SAPBEXHLevel3 2 3" xfId="3339"/>
    <cellStyle name="SAPBEXHLevel3 3" xfId="3341"/>
    <cellStyle name="SAPBEXHLevel3 4" xfId="3338"/>
    <cellStyle name="SAPBEXHLevel3_1.3 Acc Costs NG (2011)" xfId="3015"/>
    <cellStyle name="SAPBEXHLevel3X" xfId="3016"/>
    <cellStyle name="SAPBEXHLevel3X 2" xfId="3017"/>
    <cellStyle name="SAPBEXHLevel3X 2 2" xfId="3344"/>
    <cellStyle name="SAPBEXHLevel3X 2 3" xfId="3343"/>
    <cellStyle name="SAPBEXHLevel3X 3" xfId="3345"/>
    <cellStyle name="SAPBEXHLevel3X 4" xfId="3342"/>
    <cellStyle name="SAPBEXHLevel3X_1.3 Acc Costs NG (2011)" xfId="3018"/>
    <cellStyle name="SAPBEXinputData" xfId="3019"/>
    <cellStyle name="SAPBEXinputData 2" xfId="3020"/>
    <cellStyle name="SAPBEXinputData 2 2" xfId="3021"/>
    <cellStyle name="SAPBEXinputData 2 2 2" xfId="3022"/>
    <cellStyle name="SAPBEXinputData 2 3" xfId="3023"/>
    <cellStyle name="SAPBEXinputData 2 3 2" xfId="3024"/>
    <cellStyle name="SAPBEXinputData 2 4" xfId="3025"/>
    <cellStyle name="SAPBEXinputData 2 4 2" xfId="3026"/>
    <cellStyle name="SAPBEXinputData 2 5" xfId="3027"/>
    <cellStyle name="SAPBEXinputData 3" xfId="3028"/>
    <cellStyle name="SAPBEXinputData 3 2" xfId="3029"/>
    <cellStyle name="SAPBEXinputData 4" xfId="3030"/>
    <cellStyle name="SAPBEXinputData 4 2" xfId="3031"/>
    <cellStyle name="SAPBEXinputData 5" xfId="3032"/>
    <cellStyle name="SAPBEXinputData 5 2" xfId="3033"/>
    <cellStyle name="SAPBEXinputData 6" xfId="3034"/>
    <cellStyle name="SAPBEXinputData_1.3 Acc Costs NG (2011)" xfId="3035"/>
    <cellStyle name="SAPBEXItemHeader" xfId="3036"/>
    <cellStyle name="SAPBEXItemHeader 2" xfId="3347"/>
    <cellStyle name="SAPBEXItemHeader 3" xfId="3346"/>
    <cellStyle name="SAPBEXresData" xfId="3037"/>
    <cellStyle name="SAPBEXresData 2" xfId="3349"/>
    <cellStyle name="SAPBEXresData 3" xfId="3348"/>
    <cellStyle name="SAPBEXresDataEmph" xfId="3038"/>
    <cellStyle name="SAPBEXresDataEmph 2" xfId="3351"/>
    <cellStyle name="SAPBEXresDataEmph 3" xfId="3350"/>
    <cellStyle name="SAPBEXresItem" xfId="3039"/>
    <cellStyle name="SAPBEXresItem 2" xfId="3353"/>
    <cellStyle name="SAPBEXresItem 3" xfId="3352"/>
    <cellStyle name="SAPBEXresItemX" xfId="3040"/>
    <cellStyle name="SAPBEXresItemX 2" xfId="3355"/>
    <cellStyle name="SAPBEXresItemX 3" xfId="3354"/>
    <cellStyle name="SAPBEXstdData" xfId="3041"/>
    <cellStyle name="SAPBEXstdData 2" xfId="3086"/>
    <cellStyle name="SAPBEXstdData 2 2" xfId="3357"/>
    <cellStyle name="SAPBEXstdData 3" xfId="3356"/>
    <cellStyle name="SAPBEXstdDataEmph" xfId="3042"/>
    <cellStyle name="SAPBEXstdDataEmph 2" xfId="3359"/>
    <cellStyle name="SAPBEXstdDataEmph 3" xfId="3358"/>
    <cellStyle name="SAPBEXstdItem" xfId="3043"/>
    <cellStyle name="SAPBEXstdItem 2" xfId="3085"/>
    <cellStyle name="SAPBEXstdItem 2 2" xfId="3361"/>
    <cellStyle name="SAPBEXstdItem 3" xfId="3360"/>
    <cellStyle name="SAPBEXstdItemX" xfId="3044"/>
    <cellStyle name="SAPBEXstdItemX 2" xfId="3363"/>
    <cellStyle name="SAPBEXstdItemX 3" xfId="3362"/>
    <cellStyle name="SAPBEXtitle" xfId="3045"/>
    <cellStyle name="SAPBEXunassignedItem" xfId="3046"/>
    <cellStyle name="SAPBEXunassignedItem 2" xfId="3047"/>
    <cellStyle name="SAPBEXunassignedItem 2 2" xfId="3048"/>
    <cellStyle name="SAPBEXunassignedItem 3" xfId="3049"/>
    <cellStyle name="SAPBEXunassignedItem 3 2" xfId="3050"/>
    <cellStyle name="SAPBEXunassignedItem 4" xfId="3051"/>
    <cellStyle name="SAPBEXunassignedItem 4 2" xfId="3052"/>
    <cellStyle name="SAPBEXunassignedItem 5" xfId="3053"/>
    <cellStyle name="SAPBEXundefined" xfId="3054"/>
    <cellStyle name="SAPBEXundefined 2" xfId="3365"/>
    <cellStyle name="SAPBEXundefined 3" xfId="3364"/>
    <cellStyle name="Sheet Title" xfId="3055"/>
    <cellStyle name="Standard_Anpassen der Amortisation" xfId="3056"/>
    <cellStyle name="Style 1" xfId="151"/>
    <cellStyle name="Style 1 2" xfId="152"/>
    <cellStyle name="Style 1 2 2" xfId="3058"/>
    <cellStyle name="Style 1 3" xfId="3057"/>
    <cellStyle name="swpBody01" xfId="3059"/>
    <cellStyle name="Title 2" xfId="153"/>
    <cellStyle name="Title 2 2" xfId="154"/>
    <cellStyle name="Title 2 2 2" xfId="3061"/>
    <cellStyle name="Title 2 3" xfId="155"/>
    <cellStyle name="Title 2 4" xfId="3060"/>
    <cellStyle name="Title 3" xfId="3062"/>
    <cellStyle name="Total 1" xfId="3063"/>
    <cellStyle name="Total 1 2" xfId="3064"/>
    <cellStyle name="Total 1 2 2" xfId="3065"/>
    <cellStyle name="Total 1 2 2 2" xfId="3366"/>
    <cellStyle name="Total 1 2 2 3" xfId="3367"/>
    <cellStyle name="Total 1 2 3" xfId="3368"/>
    <cellStyle name="Total 1 2 4" xfId="3369"/>
    <cellStyle name="Total 1 3" xfId="3066"/>
    <cellStyle name="Total 1 3 2" xfId="3067"/>
    <cellStyle name="Total 1 3 2 2" xfId="3370"/>
    <cellStyle name="Total 1 3 2 3" xfId="3371"/>
    <cellStyle name="Total 1 3 3" xfId="3372"/>
    <cellStyle name="Total 1 3 4" xfId="3373"/>
    <cellStyle name="Total 1 4" xfId="3068"/>
    <cellStyle name="Total 1 4 2" xfId="3069"/>
    <cellStyle name="Total 1 4 2 2" xfId="3374"/>
    <cellStyle name="Total 1 4 2 3" xfId="3375"/>
    <cellStyle name="Total 1 4 3" xfId="3376"/>
    <cellStyle name="Total 1 4 4" xfId="3377"/>
    <cellStyle name="Total 1 5" xfId="3070"/>
    <cellStyle name="Total 1 5 2" xfId="3378"/>
    <cellStyle name="Total 1 5 3" xfId="3379"/>
    <cellStyle name="Total 1 6" xfId="3380"/>
    <cellStyle name="Total 1 7" xfId="3381"/>
    <cellStyle name="Total 2" xfId="156"/>
    <cellStyle name="Total 2 2" xfId="157"/>
    <cellStyle name="Total 2 2 2" xfId="3384"/>
    <cellStyle name="Total 2 2 3" xfId="3383"/>
    <cellStyle name="Total 2 3" xfId="158"/>
    <cellStyle name="Total 2 3 2" xfId="3385"/>
    <cellStyle name="Total 2 4" xfId="3071"/>
    <cellStyle name="Total 2 5" xfId="3382"/>
    <cellStyle name="Total 3" xfId="3072"/>
    <cellStyle name="Total 3 2" xfId="3387"/>
    <cellStyle name="Total 3 3" xfId="3386"/>
    <cellStyle name="Total 4" xfId="3388"/>
    <cellStyle name="Währung [0]_Compiling Utility Macros" xfId="3073"/>
    <cellStyle name="Währung_Compiling Utility Macros" xfId="3074"/>
    <cellStyle name="Warning Text 2" xfId="159"/>
    <cellStyle name="Warning Text 2 2" xfId="160"/>
    <cellStyle name="Warning Text 2 3" xfId="161"/>
    <cellStyle name="Warning Text 3" xfId="3075"/>
  </cellStyles>
  <dxfs count="255"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48700977595191"/>
          <c:y val="4.9480182901665594E-2"/>
          <c:w val="0.4844381891877042"/>
          <c:h val="0.64278374294122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'1-Summary'!$C$7</c:f>
              <c:strCache>
                <c:ptCount val="1"/>
                <c:pt idx="0">
                  <c:v>LDZ Capacity (CAZ)</c:v>
                </c:pt>
              </c:strCache>
            </c:strRef>
          </c:tx>
          <c:invertIfNegative val="0"/>
          <c:cat>
            <c:numRef>
              <c:f>'1-Summary'!$D$6:$K$6</c:f>
              <c:numCache>
                <c:formatCode>mmm\-yy</c:formatCode>
                <c:ptCount val="8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</c:numCache>
            </c:numRef>
          </c:cat>
          <c:val>
            <c:numRef>
              <c:f>'1-Summary'!$D$7:$K$7</c:f>
              <c:numCache>
                <c:formatCode>"£"#,##0.00</c:formatCode>
                <c:ptCount val="8"/>
                <c:pt idx="0">
                  <c:v>312174512.16000003</c:v>
                </c:pt>
                <c:pt idx="1">
                  <c:v>302299412.98999995</c:v>
                </c:pt>
                <c:pt idx="2">
                  <c:v>312562745.62000012</c:v>
                </c:pt>
                <c:pt idx="3">
                  <c:v>312780813.69000006</c:v>
                </c:pt>
                <c:pt idx="4">
                  <c:v>302866760.19000006</c:v>
                </c:pt>
                <c:pt idx="5">
                  <c:v>313359948.83000004</c:v>
                </c:pt>
                <c:pt idx="6">
                  <c:v>303715362.3300001</c:v>
                </c:pt>
                <c:pt idx="7">
                  <c:v>309858246.99999994</c:v>
                </c:pt>
              </c:numCache>
            </c:numRef>
          </c:val>
        </c:ser>
        <c:ser>
          <c:idx val="1"/>
          <c:order val="1"/>
          <c:tx>
            <c:strRef>
              <c:f>'1-Summary'!$C$8</c:f>
              <c:strCache>
                <c:ptCount val="1"/>
                <c:pt idx="0">
                  <c:v>Commodity (COM)</c:v>
                </c:pt>
              </c:strCache>
            </c:strRef>
          </c:tx>
          <c:invertIfNegative val="0"/>
          <c:cat>
            <c:numRef>
              <c:f>'1-Summary'!$D$6:$K$6</c:f>
              <c:numCache>
                <c:formatCode>mmm\-yy</c:formatCode>
                <c:ptCount val="8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</c:numCache>
            </c:numRef>
          </c:cat>
          <c:val>
            <c:numRef>
              <c:f>'1-Summary'!$D$8:$K$8</c:f>
              <c:numCache>
                <c:formatCode>"£"#,##0.00</c:formatCode>
                <c:ptCount val="8"/>
                <c:pt idx="0">
                  <c:v>19449237</c:v>
                </c:pt>
                <c:pt idx="1">
                  <c:v>14591606.040000001</c:v>
                </c:pt>
                <c:pt idx="2">
                  <c:v>14290600.700000003</c:v>
                </c:pt>
                <c:pt idx="3">
                  <c:v>15048321.280000001</c:v>
                </c:pt>
                <c:pt idx="4">
                  <c:v>17528307.300000004</c:v>
                </c:pt>
                <c:pt idx="5">
                  <c:v>29476349.270000003</c:v>
                </c:pt>
                <c:pt idx="6">
                  <c:v>37862420.689999998</c:v>
                </c:pt>
                <c:pt idx="7">
                  <c:v>42951905.579999998</c:v>
                </c:pt>
              </c:numCache>
            </c:numRef>
          </c:val>
        </c:ser>
        <c:ser>
          <c:idx val="2"/>
          <c:order val="2"/>
          <c:tx>
            <c:strRef>
              <c:f>'1-Summary'!$C$9</c:f>
              <c:strCache>
                <c:ptCount val="1"/>
                <c:pt idx="0">
                  <c:v>Amendments (AMS)</c:v>
                </c:pt>
              </c:strCache>
            </c:strRef>
          </c:tx>
          <c:invertIfNegative val="0"/>
          <c:cat>
            <c:numRef>
              <c:f>'1-Summary'!$D$6:$K$6</c:f>
              <c:numCache>
                <c:formatCode>mmm\-yy</c:formatCode>
                <c:ptCount val="8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</c:numCache>
            </c:numRef>
          </c:cat>
          <c:val>
            <c:numRef>
              <c:f>'1-Summary'!$D$9:$K$9</c:f>
              <c:numCache>
                <c:formatCode>"£"#,##0.00</c:formatCode>
                <c:ptCount val="8"/>
                <c:pt idx="0">
                  <c:v>2024085.0699999984</c:v>
                </c:pt>
                <c:pt idx="1">
                  <c:v>2213969.2899999991</c:v>
                </c:pt>
                <c:pt idx="2">
                  <c:v>1483244.9600000009</c:v>
                </c:pt>
                <c:pt idx="3">
                  <c:v>830443.16999999899</c:v>
                </c:pt>
                <c:pt idx="4">
                  <c:v>-385853.98999999836</c:v>
                </c:pt>
                <c:pt idx="5">
                  <c:v>58182.640000000596</c:v>
                </c:pt>
                <c:pt idx="6">
                  <c:v>-765656.95999999717</c:v>
                </c:pt>
                <c:pt idx="7">
                  <c:v>374357.96999999881</c:v>
                </c:pt>
              </c:numCache>
            </c:numRef>
          </c:val>
        </c:ser>
        <c:ser>
          <c:idx val="3"/>
          <c:order val="3"/>
          <c:tx>
            <c:strRef>
              <c:f>'1-Summary'!$C$10</c:f>
              <c:strCache>
                <c:ptCount val="1"/>
                <c:pt idx="0">
                  <c:v>Meter Assets (MAS &amp; ADP)</c:v>
                </c:pt>
              </c:strCache>
            </c:strRef>
          </c:tx>
          <c:invertIfNegative val="0"/>
          <c:cat>
            <c:numRef>
              <c:f>'1-Summary'!$D$6:$K$6</c:f>
              <c:numCache>
                <c:formatCode>mmm\-yy</c:formatCode>
                <c:ptCount val="8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</c:numCache>
            </c:numRef>
          </c:cat>
          <c:val>
            <c:numRef>
              <c:f>'1-Summary'!$D$10:$K$10</c:f>
              <c:numCache>
                <c:formatCode>"£"#,##0.00</c:formatCode>
                <c:ptCount val="8"/>
                <c:pt idx="0">
                  <c:v>200707.08000000002</c:v>
                </c:pt>
                <c:pt idx="1">
                  <c:v>194233.54</c:v>
                </c:pt>
                <c:pt idx="2">
                  <c:v>200707.69</c:v>
                </c:pt>
                <c:pt idx="3">
                  <c:v>200263.88</c:v>
                </c:pt>
                <c:pt idx="4">
                  <c:v>189788.22</c:v>
                </c:pt>
                <c:pt idx="5" formatCode="&quot;£&quot;#,##0.00_);[Red]\(&quot;£&quot;#,##0.00\)">
                  <c:v>196114.17</c:v>
                </c:pt>
                <c:pt idx="6" formatCode="&quot;£&quot;#,##0.00_);[Red]\(&quot;£&quot;#,##0.00\)">
                  <c:v>189786.88</c:v>
                </c:pt>
                <c:pt idx="7" formatCode="&quot;£&quot;#,##0.00_);[Red]\(&quot;£&quot;#,##0.00\)">
                  <c:v>196114.66</c:v>
                </c:pt>
              </c:numCache>
            </c:numRef>
          </c:val>
        </c:ser>
        <c:ser>
          <c:idx val="4"/>
          <c:order val="4"/>
          <c:tx>
            <c:strRef>
              <c:f>'1-Summary'!$C$11</c:f>
              <c:strCache>
                <c:ptCount val="1"/>
                <c:pt idx="0">
                  <c:v>NTS Entry Capacity (NTE)</c:v>
                </c:pt>
              </c:strCache>
            </c:strRef>
          </c:tx>
          <c:invertIfNegative val="0"/>
          <c:cat>
            <c:numRef>
              <c:f>'1-Summary'!$D$6:$K$6</c:f>
              <c:numCache>
                <c:formatCode>mmm\-yy</c:formatCode>
                <c:ptCount val="8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</c:numCache>
            </c:numRef>
          </c:cat>
          <c:val>
            <c:numRef>
              <c:f>'1-Summary'!$D$11:$K$11</c:f>
              <c:numCache>
                <c:formatCode>"£"#,##0.00</c:formatCode>
                <c:ptCount val="8"/>
                <c:pt idx="0">
                  <c:v>1599795.5500000003</c:v>
                </c:pt>
                <c:pt idx="1">
                  <c:v>1621553.6099999999</c:v>
                </c:pt>
                <c:pt idx="2">
                  <c:v>1735803.7100000004</c:v>
                </c:pt>
                <c:pt idx="3">
                  <c:v>1735803.7100000004</c:v>
                </c:pt>
                <c:pt idx="4">
                  <c:v>1760935.5099999998</c:v>
                </c:pt>
                <c:pt idx="5">
                  <c:v>8332609.7100000009</c:v>
                </c:pt>
                <c:pt idx="6">
                  <c:v>8064487.6900000004</c:v>
                </c:pt>
                <c:pt idx="7">
                  <c:v>8796213.7200000007</c:v>
                </c:pt>
              </c:numCache>
            </c:numRef>
          </c:val>
        </c:ser>
        <c:ser>
          <c:idx val="5"/>
          <c:order val="5"/>
          <c:tx>
            <c:strRef>
              <c:f>'1-Summary'!$C$12</c:f>
              <c:strCache>
                <c:ptCount val="1"/>
                <c:pt idx="0">
                  <c:v>NTS Exit Capacity (NXC)</c:v>
                </c:pt>
              </c:strCache>
            </c:strRef>
          </c:tx>
          <c:invertIfNegative val="0"/>
          <c:cat>
            <c:numRef>
              <c:f>'1-Summary'!$D$6:$K$6</c:f>
              <c:numCache>
                <c:formatCode>mmm\-yy</c:formatCode>
                <c:ptCount val="8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</c:numCache>
            </c:numRef>
          </c:cat>
          <c:val>
            <c:numRef>
              <c:f>'1-Summary'!$D$12:$K$12</c:f>
              <c:numCache>
                <c:formatCode>"£"#,##0.00</c:formatCode>
                <c:ptCount val="8"/>
                <c:pt idx="0">
                  <c:v>18702620.75</c:v>
                </c:pt>
                <c:pt idx="1">
                  <c:v>18117525.199999999</c:v>
                </c:pt>
                <c:pt idx="2">
                  <c:v>18720256.489999998</c:v>
                </c:pt>
                <c:pt idx="3">
                  <c:v>18720256.489999998</c:v>
                </c:pt>
                <c:pt idx="4">
                  <c:v>18113875.739999998</c:v>
                </c:pt>
                <c:pt idx="5">
                  <c:v>13807265.850000001</c:v>
                </c:pt>
                <c:pt idx="6">
                  <c:v>13789980.960000001</c:v>
                </c:pt>
                <c:pt idx="7">
                  <c:v>13770471.59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890752"/>
        <c:axId val="91303936"/>
        <c:axId val="0"/>
      </c:bar3DChart>
      <c:dateAx>
        <c:axId val="86890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1303936"/>
        <c:crosses val="autoZero"/>
        <c:auto val="1"/>
        <c:lblOffset val="100"/>
        <c:baseTimeUnit val="months"/>
      </c:dateAx>
      <c:valAx>
        <c:axId val="91303936"/>
        <c:scaling>
          <c:logBase val="10"/>
          <c:orientation val="minMax"/>
        </c:scaling>
        <c:delete val="0"/>
        <c:axPos val="l"/>
        <c:majorGridlines/>
        <c:numFmt formatCode="&quot;£&quot;#,##0_);[Red]\(&quot;£&quot;#,##0\)" sourceLinked="0"/>
        <c:majorTickMark val="out"/>
        <c:minorTickMark val="none"/>
        <c:tickLblPos val="nextTo"/>
        <c:crossAx val="8689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20709911261089"/>
          <c:y val="7.6765437215084942E-2"/>
          <c:w val="0.27252262024783369"/>
          <c:h val="0.5357900262467191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73683380961192"/>
          <c:y val="9.8712740528496573E-2"/>
          <c:w val="0.50927434331805133"/>
          <c:h val="0.77836527508003139"/>
        </c:manualLayout>
      </c:layout>
      <c:lineChart>
        <c:grouping val="standard"/>
        <c:varyColors val="0"/>
        <c:ser>
          <c:idx val="0"/>
          <c:order val="0"/>
          <c:tx>
            <c:strRef>
              <c:f>'1-Summary'!$O$26</c:f>
              <c:strCache>
                <c:ptCount val="1"/>
                <c:pt idx="0">
                  <c:v>Class 1</c:v>
                </c:pt>
              </c:strCache>
            </c:strRef>
          </c:tx>
          <c:marker>
            <c:symbol val="none"/>
          </c:marker>
          <c:cat>
            <c:strRef>
              <c:f>'1-Summary'!$P$25:$W$25</c:f>
              <c:strCache>
                <c:ptCount val="8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</c:strCache>
            </c:strRef>
          </c:cat>
          <c:val>
            <c:numRef>
              <c:f>'1-Summary'!$P$26:$W$26</c:f>
              <c:numCache>
                <c:formatCode>General</c:formatCode>
                <c:ptCount val="8"/>
                <c:pt idx="0">
                  <c:v>422</c:v>
                </c:pt>
                <c:pt idx="1">
                  <c:v>427</c:v>
                </c:pt>
                <c:pt idx="2">
                  <c:v>427</c:v>
                </c:pt>
                <c:pt idx="3">
                  <c:v>429</c:v>
                </c:pt>
                <c:pt idx="4">
                  <c:v>433</c:v>
                </c:pt>
                <c:pt idx="5">
                  <c:v>437</c:v>
                </c:pt>
                <c:pt idx="6">
                  <c:v>438</c:v>
                </c:pt>
                <c:pt idx="7">
                  <c:v>441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'1-Summary'!$O$27</c:f>
              <c:strCache>
                <c:ptCount val="1"/>
                <c:pt idx="0">
                  <c:v>Class 2</c:v>
                </c:pt>
              </c:strCache>
            </c:strRef>
          </c:tx>
          <c:marker>
            <c:symbol val="none"/>
          </c:marker>
          <c:cat>
            <c:strRef>
              <c:f>'1-Summary'!$P$25:$W$25</c:f>
              <c:strCache>
                <c:ptCount val="8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</c:strCache>
            </c:strRef>
          </c:cat>
          <c:val>
            <c:numRef>
              <c:f>'1-Summary'!$P$27:$W$27</c:f>
              <c:numCache>
                <c:formatCode>General</c:formatCode>
                <c:ptCount val="8"/>
                <c:pt idx="0">
                  <c:v>687</c:v>
                </c:pt>
                <c:pt idx="1">
                  <c:v>658</c:v>
                </c:pt>
                <c:pt idx="2">
                  <c:v>655</c:v>
                </c:pt>
                <c:pt idx="3">
                  <c:v>650</c:v>
                </c:pt>
                <c:pt idx="4">
                  <c:v>645</c:v>
                </c:pt>
                <c:pt idx="5">
                  <c:v>636</c:v>
                </c:pt>
                <c:pt idx="6">
                  <c:v>639</c:v>
                </c:pt>
                <c:pt idx="7">
                  <c:v>638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'1-Summary'!$O$28</c:f>
              <c:strCache>
                <c:ptCount val="1"/>
                <c:pt idx="0">
                  <c:v>Class 3</c:v>
                </c:pt>
              </c:strCache>
            </c:strRef>
          </c:tx>
          <c:marker>
            <c:symbol val="none"/>
          </c:marker>
          <c:cat>
            <c:strRef>
              <c:f>'1-Summary'!$P$25:$W$25</c:f>
              <c:strCache>
                <c:ptCount val="8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</c:strCache>
            </c:strRef>
          </c:cat>
          <c:val>
            <c:numRef>
              <c:f>'1-Summary'!$P$28:$W$28</c:f>
              <c:numCache>
                <c:formatCode>#,##0</c:formatCode>
                <c:ptCount val="8"/>
                <c:pt idx="0">
                  <c:v>123483</c:v>
                </c:pt>
                <c:pt idx="1">
                  <c:v>125491</c:v>
                </c:pt>
                <c:pt idx="2">
                  <c:v>78827</c:v>
                </c:pt>
                <c:pt idx="3">
                  <c:v>88860</c:v>
                </c:pt>
                <c:pt idx="4">
                  <c:v>87615</c:v>
                </c:pt>
                <c:pt idx="5">
                  <c:v>95286</c:v>
                </c:pt>
                <c:pt idx="6">
                  <c:v>95544</c:v>
                </c:pt>
                <c:pt idx="7">
                  <c:v>95568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'1-Summary'!$O$29</c:f>
              <c:strCache>
                <c:ptCount val="1"/>
                <c:pt idx="0">
                  <c:v>Class 4</c:v>
                </c:pt>
              </c:strCache>
            </c:strRef>
          </c:tx>
          <c:marker>
            <c:symbol val="none"/>
          </c:marker>
          <c:cat>
            <c:strRef>
              <c:f>'1-Summary'!$P$25:$W$25</c:f>
              <c:strCache>
                <c:ptCount val="8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</c:strCache>
            </c:strRef>
          </c:cat>
          <c:val>
            <c:numRef>
              <c:f>'1-Summary'!$P$29:$W$29</c:f>
              <c:numCache>
                <c:formatCode>#,##0</c:formatCode>
                <c:ptCount val="8"/>
                <c:pt idx="0">
                  <c:v>24005430</c:v>
                </c:pt>
                <c:pt idx="1">
                  <c:v>24038014</c:v>
                </c:pt>
                <c:pt idx="2">
                  <c:v>24101362</c:v>
                </c:pt>
                <c:pt idx="3">
                  <c:v>24110132</c:v>
                </c:pt>
                <c:pt idx="4">
                  <c:v>24128941</c:v>
                </c:pt>
                <c:pt idx="5">
                  <c:v>24146202</c:v>
                </c:pt>
                <c:pt idx="6">
                  <c:v>24160382</c:v>
                </c:pt>
                <c:pt idx="7">
                  <c:v>24173580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6336"/>
        <c:axId val="91327872"/>
      </c:lineChart>
      <c:catAx>
        <c:axId val="9132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1327872"/>
        <c:crosses val="autoZero"/>
        <c:auto val="1"/>
        <c:lblAlgn val="ctr"/>
        <c:lblOffset val="100"/>
        <c:noMultiLvlLbl val="0"/>
      </c:catAx>
      <c:valAx>
        <c:axId val="9132787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2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161925</xdr:rowOff>
    </xdr:from>
    <xdr:to>
      <xdr:col>8</xdr:col>
      <xdr:colOff>0</xdr:colOff>
      <xdr:row>28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29</xdr:row>
      <xdr:rowOff>42863</xdr:rowOff>
    </xdr:from>
    <xdr:to>
      <xdr:col>20</xdr:col>
      <xdr:colOff>28575</xdr:colOff>
      <xdr:row>41</xdr:row>
      <xdr:rowOff>9526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750665</xdr:colOff>
      <xdr:row>3</xdr:row>
      <xdr:rowOff>168089</xdr:rowOff>
    </xdr:from>
    <xdr:to>
      <xdr:col>17</xdr:col>
      <xdr:colOff>225136</xdr:colOff>
      <xdr:row>10</xdr:row>
      <xdr:rowOff>190490</xdr:rowOff>
    </xdr:to>
    <xdr:sp macro="" textlink="">
      <xdr:nvSpPr>
        <xdr:cNvPr id="7" name="Freeform 6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/>
      </xdr:nvSpPr>
      <xdr:spPr>
        <a:xfrm>
          <a:off x="14866715" y="1854014"/>
          <a:ext cx="284096" cy="1755951"/>
        </a:xfrm>
        <a:custGeom>
          <a:avLst/>
          <a:gdLst>
            <a:gd name="connsiteX0" fmla="*/ 347382 w 605118"/>
            <a:gd name="connsiteY0" fmla="*/ 0 h 1770530"/>
            <a:gd name="connsiteX1" fmla="*/ 605118 w 605118"/>
            <a:gd name="connsiteY1" fmla="*/ 0 h 1770530"/>
            <a:gd name="connsiteX2" fmla="*/ 605118 w 605118"/>
            <a:gd name="connsiteY2" fmla="*/ 1770530 h 1770530"/>
            <a:gd name="connsiteX3" fmla="*/ 0 w 605118"/>
            <a:gd name="connsiteY3" fmla="*/ 1770530 h 1770530"/>
            <a:gd name="connsiteX0" fmla="*/ 69900 w 327636"/>
            <a:gd name="connsiteY0" fmla="*/ 0 h 1779411"/>
            <a:gd name="connsiteX1" fmla="*/ 327636 w 327636"/>
            <a:gd name="connsiteY1" fmla="*/ 0 h 1779411"/>
            <a:gd name="connsiteX2" fmla="*/ 327636 w 327636"/>
            <a:gd name="connsiteY2" fmla="*/ 1770530 h 1779411"/>
            <a:gd name="connsiteX3" fmla="*/ 0 w 327636"/>
            <a:gd name="connsiteY3" fmla="*/ 1779411 h 1779411"/>
            <a:gd name="connsiteX0" fmla="*/ 925924 w 1183660"/>
            <a:gd name="connsiteY0" fmla="*/ 0 h 1770530"/>
            <a:gd name="connsiteX1" fmla="*/ 1183660 w 1183660"/>
            <a:gd name="connsiteY1" fmla="*/ 0 h 1770530"/>
            <a:gd name="connsiteX2" fmla="*/ 1183660 w 1183660"/>
            <a:gd name="connsiteY2" fmla="*/ 1770530 h 1770530"/>
            <a:gd name="connsiteX3" fmla="*/ 0 w 1183660"/>
            <a:gd name="connsiteY3" fmla="*/ 1733008 h 1770530"/>
            <a:gd name="connsiteX0" fmla="*/ 73324 w 331060"/>
            <a:gd name="connsiteY0" fmla="*/ 0 h 1770530"/>
            <a:gd name="connsiteX1" fmla="*/ 331060 w 331060"/>
            <a:gd name="connsiteY1" fmla="*/ 0 h 1770530"/>
            <a:gd name="connsiteX2" fmla="*/ 331060 w 331060"/>
            <a:gd name="connsiteY2" fmla="*/ 1770530 h 1770530"/>
            <a:gd name="connsiteX3" fmla="*/ 0 w 331060"/>
            <a:gd name="connsiteY3" fmla="*/ 1768493 h 17705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1060" h="1770530">
              <a:moveTo>
                <a:pt x="73324" y="0"/>
              </a:moveTo>
              <a:lnTo>
                <a:pt x="331060" y="0"/>
              </a:lnTo>
              <a:lnTo>
                <a:pt x="331060" y="1770530"/>
              </a:lnTo>
              <a:lnTo>
                <a:pt x="0" y="1768493"/>
              </a:lnTo>
            </a:path>
          </a:pathLst>
        </a:custGeom>
        <a:ln>
          <a:solidFill>
            <a:schemeClr val="accent2"/>
          </a:solidFill>
          <a:headEnd type="none" w="med" len="med"/>
          <a:tailEnd type="triangle" w="med" len="med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750665</xdr:colOff>
      <xdr:row>3</xdr:row>
      <xdr:rowOff>168089</xdr:rowOff>
    </xdr:from>
    <xdr:to>
      <xdr:col>17</xdr:col>
      <xdr:colOff>225136</xdr:colOff>
      <xdr:row>10</xdr:row>
      <xdr:rowOff>190490</xdr:rowOff>
    </xdr:to>
    <xdr:sp macro="" textlink="">
      <xdr:nvSpPr>
        <xdr:cNvPr id="6" name="Freeform 5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/>
      </xdr:nvSpPr>
      <xdr:spPr>
        <a:xfrm>
          <a:off x="14866715" y="1854014"/>
          <a:ext cx="284096" cy="1755951"/>
        </a:xfrm>
        <a:custGeom>
          <a:avLst/>
          <a:gdLst>
            <a:gd name="connsiteX0" fmla="*/ 347382 w 605118"/>
            <a:gd name="connsiteY0" fmla="*/ 0 h 1770530"/>
            <a:gd name="connsiteX1" fmla="*/ 605118 w 605118"/>
            <a:gd name="connsiteY1" fmla="*/ 0 h 1770530"/>
            <a:gd name="connsiteX2" fmla="*/ 605118 w 605118"/>
            <a:gd name="connsiteY2" fmla="*/ 1770530 h 1770530"/>
            <a:gd name="connsiteX3" fmla="*/ 0 w 605118"/>
            <a:gd name="connsiteY3" fmla="*/ 1770530 h 1770530"/>
            <a:gd name="connsiteX0" fmla="*/ 69900 w 327636"/>
            <a:gd name="connsiteY0" fmla="*/ 0 h 1779411"/>
            <a:gd name="connsiteX1" fmla="*/ 327636 w 327636"/>
            <a:gd name="connsiteY1" fmla="*/ 0 h 1779411"/>
            <a:gd name="connsiteX2" fmla="*/ 327636 w 327636"/>
            <a:gd name="connsiteY2" fmla="*/ 1770530 h 1779411"/>
            <a:gd name="connsiteX3" fmla="*/ 0 w 327636"/>
            <a:gd name="connsiteY3" fmla="*/ 1779411 h 1779411"/>
            <a:gd name="connsiteX0" fmla="*/ 925924 w 1183660"/>
            <a:gd name="connsiteY0" fmla="*/ 0 h 1770530"/>
            <a:gd name="connsiteX1" fmla="*/ 1183660 w 1183660"/>
            <a:gd name="connsiteY1" fmla="*/ 0 h 1770530"/>
            <a:gd name="connsiteX2" fmla="*/ 1183660 w 1183660"/>
            <a:gd name="connsiteY2" fmla="*/ 1770530 h 1770530"/>
            <a:gd name="connsiteX3" fmla="*/ 0 w 1183660"/>
            <a:gd name="connsiteY3" fmla="*/ 1733008 h 1770530"/>
            <a:gd name="connsiteX0" fmla="*/ 73324 w 331060"/>
            <a:gd name="connsiteY0" fmla="*/ 0 h 1770530"/>
            <a:gd name="connsiteX1" fmla="*/ 331060 w 331060"/>
            <a:gd name="connsiteY1" fmla="*/ 0 h 1770530"/>
            <a:gd name="connsiteX2" fmla="*/ 331060 w 331060"/>
            <a:gd name="connsiteY2" fmla="*/ 1770530 h 1770530"/>
            <a:gd name="connsiteX3" fmla="*/ 0 w 331060"/>
            <a:gd name="connsiteY3" fmla="*/ 1768493 h 17705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1060" h="1770530">
              <a:moveTo>
                <a:pt x="73324" y="0"/>
              </a:moveTo>
              <a:lnTo>
                <a:pt x="331060" y="0"/>
              </a:lnTo>
              <a:lnTo>
                <a:pt x="331060" y="1770530"/>
              </a:lnTo>
              <a:lnTo>
                <a:pt x="0" y="1768493"/>
              </a:lnTo>
            </a:path>
          </a:pathLst>
        </a:custGeom>
        <a:ln>
          <a:solidFill>
            <a:schemeClr val="accent2"/>
          </a:solidFill>
          <a:headEnd type="none" w="med" len="med"/>
          <a:tailEnd type="triangle" w="med" len="med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750665</xdr:colOff>
      <xdr:row>3</xdr:row>
      <xdr:rowOff>168089</xdr:rowOff>
    </xdr:from>
    <xdr:to>
      <xdr:col>17</xdr:col>
      <xdr:colOff>225136</xdr:colOff>
      <xdr:row>10</xdr:row>
      <xdr:rowOff>190490</xdr:rowOff>
    </xdr:to>
    <xdr:sp macro="" textlink="">
      <xdr:nvSpPr>
        <xdr:cNvPr id="9" name="Freeform 8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/>
      </xdr:nvSpPr>
      <xdr:spPr>
        <a:xfrm>
          <a:off x="14866715" y="1854014"/>
          <a:ext cx="284096" cy="1755951"/>
        </a:xfrm>
        <a:custGeom>
          <a:avLst/>
          <a:gdLst>
            <a:gd name="connsiteX0" fmla="*/ 347382 w 605118"/>
            <a:gd name="connsiteY0" fmla="*/ 0 h 1770530"/>
            <a:gd name="connsiteX1" fmla="*/ 605118 w 605118"/>
            <a:gd name="connsiteY1" fmla="*/ 0 h 1770530"/>
            <a:gd name="connsiteX2" fmla="*/ 605118 w 605118"/>
            <a:gd name="connsiteY2" fmla="*/ 1770530 h 1770530"/>
            <a:gd name="connsiteX3" fmla="*/ 0 w 605118"/>
            <a:gd name="connsiteY3" fmla="*/ 1770530 h 1770530"/>
            <a:gd name="connsiteX0" fmla="*/ 69900 w 327636"/>
            <a:gd name="connsiteY0" fmla="*/ 0 h 1779411"/>
            <a:gd name="connsiteX1" fmla="*/ 327636 w 327636"/>
            <a:gd name="connsiteY1" fmla="*/ 0 h 1779411"/>
            <a:gd name="connsiteX2" fmla="*/ 327636 w 327636"/>
            <a:gd name="connsiteY2" fmla="*/ 1770530 h 1779411"/>
            <a:gd name="connsiteX3" fmla="*/ 0 w 327636"/>
            <a:gd name="connsiteY3" fmla="*/ 1779411 h 1779411"/>
            <a:gd name="connsiteX0" fmla="*/ 925924 w 1183660"/>
            <a:gd name="connsiteY0" fmla="*/ 0 h 1770530"/>
            <a:gd name="connsiteX1" fmla="*/ 1183660 w 1183660"/>
            <a:gd name="connsiteY1" fmla="*/ 0 h 1770530"/>
            <a:gd name="connsiteX2" fmla="*/ 1183660 w 1183660"/>
            <a:gd name="connsiteY2" fmla="*/ 1770530 h 1770530"/>
            <a:gd name="connsiteX3" fmla="*/ 0 w 1183660"/>
            <a:gd name="connsiteY3" fmla="*/ 1733008 h 1770530"/>
            <a:gd name="connsiteX0" fmla="*/ 73324 w 331060"/>
            <a:gd name="connsiteY0" fmla="*/ 0 h 1770530"/>
            <a:gd name="connsiteX1" fmla="*/ 331060 w 331060"/>
            <a:gd name="connsiteY1" fmla="*/ 0 h 1770530"/>
            <a:gd name="connsiteX2" fmla="*/ 331060 w 331060"/>
            <a:gd name="connsiteY2" fmla="*/ 1770530 h 1770530"/>
            <a:gd name="connsiteX3" fmla="*/ 0 w 331060"/>
            <a:gd name="connsiteY3" fmla="*/ 1768493 h 17705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1060" h="1770530">
              <a:moveTo>
                <a:pt x="73324" y="0"/>
              </a:moveTo>
              <a:lnTo>
                <a:pt x="331060" y="0"/>
              </a:lnTo>
              <a:lnTo>
                <a:pt x="331060" y="1770530"/>
              </a:lnTo>
              <a:lnTo>
                <a:pt x="0" y="1768493"/>
              </a:lnTo>
            </a:path>
          </a:pathLst>
        </a:custGeom>
        <a:ln>
          <a:solidFill>
            <a:schemeClr val="accent2"/>
          </a:solidFill>
          <a:headEnd type="none" w="med" len="med"/>
          <a:tailEnd type="triangle" w="med" len="med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9</xdr:col>
      <xdr:colOff>38100</xdr:colOff>
      <xdr:row>15</xdr:row>
      <xdr:rowOff>95251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204" t="25394" r="17340" b="5978"/>
        <a:stretch/>
      </xdr:blipFill>
      <xdr:spPr>
        <a:xfrm>
          <a:off x="0" y="66675"/>
          <a:ext cx="8905875" cy="5019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10</xdr:col>
      <xdr:colOff>857250</xdr:colOff>
      <xdr:row>13</xdr:row>
      <xdr:rowOff>256261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250" t="13543" r="11629" b="5991"/>
        <a:stretch/>
      </xdr:blipFill>
      <xdr:spPr>
        <a:xfrm>
          <a:off x="47625" y="0"/>
          <a:ext cx="10163175" cy="58855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285750</xdr:rowOff>
    </xdr:from>
    <xdr:to>
      <xdr:col>10</xdr:col>
      <xdr:colOff>847725</xdr:colOff>
      <xdr:row>19</xdr:row>
      <xdr:rowOff>19050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957" t="19273" r="11629" b="53119"/>
        <a:stretch/>
      </xdr:blipFill>
      <xdr:spPr>
        <a:xfrm>
          <a:off x="0" y="5915025"/>
          <a:ext cx="10201275" cy="2019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asgovernance.co.uk/Shared/NGSRV51H003/TeamData/Business-Projects/Project_Financial_Tracker/1718_P05_Aug_17_Projects_Finance/P05_Investment_Workbook_Aug17_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_sheet"/>
      <sheetName val="Current Month Forecast"/>
      <sheetName val="Check My Forecast"/>
      <sheetName val="Last Month Forecast"/>
      <sheetName val="Variance Snapshot"/>
      <sheetName val="Pivot"/>
      <sheetName val="PotGraphs"/>
      <sheetName val="Lookup"/>
      <sheetName val="Standard_Data"/>
      <sheetName val="CODBData"/>
      <sheetName val="Budget Areas Map"/>
      <sheetName val="Summary Budget Comparison"/>
      <sheetName val="All Project read"/>
      <sheetName val="HouseKeeping"/>
      <sheetName val="Accounts Drift"/>
      <sheetName val="CMC_Current"/>
      <sheetName val="CMC_History"/>
      <sheetName val="CMC_Summary"/>
      <sheetName val="CMC_Change"/>
      <sheetName val="UKLP Future Release Placeholder"/>
      <sheetName val="revised placeho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A3" t="str">
            <v>2949External</v>
          </cell>
          <cell r="B3" t="str">
            <v>MKT_1718_01</v>
          </cell>
          <cell r="C3">
            <v>2949</v>
          </cell>
          <cell r="D3" t="str">
            <v>UNC Mod 458 Seasonal LDZ Capacity Rights</v>
          </cell>
          <cell r="E3" t="str">
            <v>Delivery Stage</v>
          </cell>
          <cell r="F3" t="str">
            <v>[XOS] Issue CCN</v>
          </cell>
          <cell r="G3">
            <v>42947</v>
          </cell>
          <cell r="H3" t="str">
            <v>External</v>
          </cell>
          <cell r="I3">
            <v>33.273000000000003</v>
          </cell>
          <cell r="J3">
            <v>11.23</v>
          </cell>
          <cell r="K3">
            <v>9.032</v>
          </cell>
          <cell r="L3">
            <v>2.198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11.23</v>
          </cell>
          <cell r="W3">
            <v>0</v>
          </cell>
          <cell r="X3">
            <v>0</v>
          </cell>
          <cell r="Y3" t="str">
            <v/>
          </cell>
          <cell r="Z3" t="str">
            <v xml:space="preserve">CCN to be issued, project is in closure. </v>
          </cell>
        </row>
        <row r="4">
          <cell r="A4" t="str">
            <v>2949Internal</v>
          </cell>
          <cell r="B4" t="str">
            <v>MKT_1718_01</v>
          </cell>
          <cell r="C4">
            <v>2949</v>
          </cell>
          <cell r="D4" t="str">
            <v>UNC Mod 458 Seasonal LDZ Capacity Rights</v>
          </cell>
          <cell r="E4" t="str">
            <v>Delivery Stage</v>
          </cell>
          <cell r="F4" t="str">
            <v>[XOS] Issue CCN</v>
          </cell>
          <cell r="G4">
            <v>42947</v>
          </cell>
          <cell r="H4" t="str">
            <v>Internal</v>
          </cell>
          <cell r="I4">
            <v>25.713999999999999</v>
          </cell>
          <cell r="J4">
            <v>22.721</v>
          </cell>
          <cell r="K4">
            <v>22.684000000000001</v>
          </cell>
          <cell r="L4">
            <v>3.6999999999999998E-2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22.721</v>
          </cell>
          <cell r="W4">
            <v>0</v>
          </cell>
          <cell r="X4">
            <v>0</v>
          </cell>
          <cell r="Y4" t="str">
            <v/>
          </cell>
        </row>
        <row r="5">
          <cell r="A5" t="str">
            <v>2949Total</v>
          </cell>
          <cell r="B5" t="str">
            <v>MKT_1718_01</v>
          </cell>
          <cell r="C5">
            <v>2949</v>
          </cell>
          <cell r="D5" t="str">
            <v>UNC Mod 458 Seasonal LDZ Capacity Rights</v>
          </cell>
          <cell r="E5" t="str">
            <v>Delivery Stage</v>
          </cell>
          <cell r="F5" t="str">
            <v>[XOS] Issue CCN</v>
          </cell>
          <cell r="G5">
            <v>42947</v>
          </cell>
          <cell r="H5" t="str">
            <v>Total</v>
          </cell>
          <cell r="I5">
            <v>58.987000000000002</v>
          </cell>
          <cell r="J5">
            <v>33.951000000000001</v>
          </cell>
          <cell r="K5">
            <v>31.716000000000001</v>
          </cell>
          <cell r="L5">
            <v>2.2349999999999999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33.951000000000001</v>
          </cell>
          <cell r="W5">
            <v>0</v>
          </cell>
          <cell r="X5">
            <v>0</v>
          </cell>
          <cell r="Y5" t="str">
            <v/>
          </cell>
        </row>
        <row r="6">
          <cell r="A6" t="str">
            <v>3995External</v>
          </cell>
          <cell r="B6" t="str">
            <v>MKT_1718_01</v>
          </cell>
          <cell r="C6">
            <v>3995</v>
          </cell>
          <cell r="D6" t="str">
            <v>TRAS Tip-off Hotline Data Provision</v>
          </cell>
          <cell r="E6" t="str">
            <v xml:space="preserve">Closedown Stage </v>
          </cell>
          <cell r="F6" t="str">
            <v>[CMC] Approve CCN</v>
          </cell>
          <cell r="G6" t="str">
            <v>N/A</v>
          </cell>
          <cell r="H6" t="str">
            <v>External</v>
          </cell>
          <cell r="I6">
            <v>9.6999999999999993</v>
          </cell>
          <cell r="J6">
            <v>9.6549999999999994</v>
          </cell>
          <cell r="K6">
            <v>8.9550000000000001</v>
          </cell>
          <cell r="L6">
            <v>0.7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9.6549999999999994</v>
          </cell>
          <cell r="W6">
            <v>0</v>
          </cell>
          <cell r="X6">
            <v>0</v>
          </cell>
          <cell r="Y6" t="str">
            <v>Sent</v>
          </cell>
          <cell r="Z6" t="str">
            <v xml:space="preserve">Awaiting CCN approval from networks. </v>
          </cell>
        </row>
        <row r="7">
          <cell r="A7" t="str">
            <v>3995Internal</v>
          </cell>
          <cell r="B7" t="str">
            <v>MKT_1718_01</v>
          </cell>
          <cell r="C7">
            <v>3995</v>
          </cell>
          <cell r="D7" t="str">
            <v>TRAS Tip-off Hotline Data Provision</v>
          </cell>
          <cell r="E7" t="str">
            <v xml:space="preserve">Closedown Stage </v>
          </cell>
          <cell r="F7" t="str">
            <v>[CMC] Approve CCN</v>
          </cell>
          <cell r="G7" t="str">
            <v>N/A</v>
          </cell>
          <cell r="H7" t="str">
            <v>Internal</v>
          </cell>
          <cell r="I7">
            <v>3.12</v>
          </cell>
          <cell r="J7">
            <v>2.2999999999999998</v>
          </cell>
          <cell r="K7">
            <v>2.2999999999999998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2.2999999999999998</v>
          </cell>
          <cell r="W7">
            <v>0</v>
          </cell>
          <cell r="X7">
            <v>0</v>
          </cell>
          <cell r="Y7" t="str">
            <v>Sent</v>
          </cell>
        </row>
        <row r="8">
          <cell r="A8" t="str">
            <v>3995Total</v>
          </cell>
          <cell r="B8" t="str">
            <v>MKT_1718_01</v>
          </cell>
          <cell r="C8">
            <v>3995</v>
          </cell>
          <cell r="D8" t="str">
            <v>TRAS Tip-off Hotline Data Provision</v>
          </cell>
          <cell r="E8" t="str">
            <v xml:space="preserve">Closedown Stage </v>
          </cell>
          <cell r="F8" t="str">
            <v>[CMC] Approve CCN</v>
          </cell>
          <cell r="G8" t="str">
            <v>N/A</v>
          </cell>
          <cell r="H8" t="str">
            <v>Total</v>
          </cell>
          <cell r="I8">
            <v>12.82</v>
          </cell>
          <cell r="J8">
            <v>11.955</v>
          </cell>
          <cell r="K8">
            <v>11.255000000000001</v>
          </cell>
          <cell r="L8">
            <v>0.7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11.955</v>
          </cell>
          <cell r="W8">
            <v>0</v>
          </cell>
          <cell r="X8">
            <v>0</v>
          </cell>
          <cell r="Y8" t="str">
            <v>Sent</v>
          </cell>
        </row>
        <row r="9">
          <cell r="A9" t="str">
            <v>3991External</v>
          </cell>
          <cell r="B9" t="str">
            <v>MKT_1718_01</v>
          </cell>
          <cell r="C9">
            <v>3991</v>
          </cell>
          <cell r="D9" t="str">
            <v>Pafa Administrator Role [Usr Pys]</v>
          </cell>
          <cell r="E9" t="str">
            <v>Delivery Stage</v>
          </cell>
          <cell r="F9" t="str">
            <v>[XOS] Issue CCN</v>
          </cell>
          <cell r="G9">
            <v>42958</v>
          </cell>
          <cell r="H9" t="str">
            <v>External</v>
          </cell>
          <cell r="I9">
            <v>15.016</v>
          </cell>
          <cell r="J9">
            <v>2.016</v>
          </cell>
          <cell r="K9">
            <v>2.016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2.016</v>
          </cell>
          <cell r="W9">
            <v>0</v>
          </cell>
          <cell r="X9">
            <v>0</v>
          </cell>
          <cell r="Y9" t="str">
            <v/>
          </cell>
          <cell r="Z9" t="str">
            <v xml:space="preserve">CCN to be issued, project is in closure. </v>
          </cell>
        </row>
        <row r="10">
          <cell r="A10" t="str">
            <v>3991Internal</v>
          </cell>
          <cell r="B10" t="str">
            <v>MKT_1718_01</v>
          </cell>
          <cell r="C10">
            <v>3991</v>
          </cell>
          <cell r="D10" t="str">
            <v>Pafa Administrator Role [Usr Pys]</v>
          </cell>
          <cell r="E10" t="str">
            <v>Delivery Stage</v>
          </cell>
          <cell r="F10" t="str">
            <v>[XOS] Issue CCN</v>
          </cell>
          <cell r="G10">
            <v>42958</v>
          </cell>
          <cell r="H10" t="str">
            <v>Internal</v>
          </cell>
          <cell r="I10">
            <v>57.5</v>
          </cell>
          <cell r="J10">
            <v>43.1</v>
          </cell>
          <cell r="K10">
            <v>22.7</v>
          </cell>
          <cell r="L10">
            <v>17.3</v>
          </cell>
          <cell r="M10">
            <v>3.1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43.1</v>
          </cell>
          <cell r="W10">
            <v>0</v>
          </cell>
          <cell r="X10">
            <v>0</v>
          </cell>
          <cell r="Y10" t="str">
            <v/>
          </cell>
        </row>
        <row r="11">
          <cell r="A11" t="str">
            <v>3991Total</v>
          </cell>
          <cell r="B11" t="str">
            <v>MKT_1718_01</v>
          </cell>
          <cell r="C11">
            <v>3991</v>
          </cell>
          <cell r="D11" t="str">
            <v>Pafa Administrator Role [Usr Pys]</v>
          </cell>
          <cell r="E11" t="str">
            <v>Delivery Stage</v>
          </cell>
          <cell r="F11" t="str">
            <v>[XOS] Issue CCN</v>
          </cell>
          <cell r="G11">
            <v>42958</v>
          </cell>
          <cell r="H11" t="str">
            <v>Total</v>
          </cell>
          <cell r="I11">
            <v>72.516000000000005</v>
          </cell>
          <cell r="J11">
            <v>45.116</v>
          </cell>
          <cell r="K11">
            <v>24.716000000000001</v>
          </cell>
          <cell r="L11">
            <v>17.3</v>
          </cell>
          <cell r="M11">
            <v>3.1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45.116</v>
          </cell>
          <cell r="W11">
            <v>0</v>
          </cell>
          <cell r="X11">
            <v>0</v>
          </cell>
          <cell r="Y11" t="str">
            <v/>
          </cell>
        </row>
        <row r="12">
          <cell r="A12" t="str">
            <v>4110External</v>
          </cell>
          <cell r="B12" t="str">
            <v>MKT_1718_01</v>
          </cell>
          <cell r="C12">
            <v>4110</v>
          </cell>
          <cell r="D12" t="str">
            <v>Creation of a Service to Release Domestic Consumer Data to PCW’s &amp; TPI’s</v>
          </cell>
          <cell r="E12" t="str">
            <v>Delivery Stage</v>
          </cell>
          <cell r="F12" t="str">
            <v>[XOS] Issue CCN</v>
          </cell>
          <cell r="G12">
            <v>42978</v>
          </cell>
          <cell r="H12" t="str">
            <v>External</v>
          </cell>
          <cell r="I12">
            <v>89</v>
          </cell>
          <cell r="J12">
            <v>60.287999999999997</v>
          </cell>
          <cell r="K12">
            <v>60.287999999999997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60.287999999999997</v>
          </cell>
          <cell r="W12">
            <v>0</v>
          </cell>
          <cell r="X12">
            <v>0</v>
          </cell>
          <cell r="Y12" t="str">
            <v/>
          </cell>
          <cell r="Z12" t="str">
            <v xml:space="preserve">CCN to be issued, project is in closure. </v>
          </cell>
        </row>
        <row r="13">
          <cell r="A13" t="str">
            <v>4110Internal</v>
          </cell>
          <cell r="B13" t="str">
            <v>MKT_1718_01</v>
          </cell>
          <cell r="C13">
            <v>4110</v>
          </cell>
          <cell r="D13" t="str">
            <v>Creation of a Service to Release Domestic Consumer Data to PCW’s &amp; TPI’s</v>
          </cell>
          <cell r="E13" t="str">
            <v>Delivery Stage</v>
          </cell>
          <cell r="F13" t="str">
            <v>[XOS] Issue CCN</v>
          </cell>
          <cell r="G13">
            <v>42978</v>
          </cell>
          <cell r="H13" t="str">
            <v>Internal</v>
          </cell>
          <cell r="I13">
            <v>31.05</v>
          </cell>
          <cell r="J13">
            <v>36.444000000000003</v>
          </cell>
          <cell r="K13">
            <v>24.18</v>
          </cell>
          <cell r="L13">
            <v>12.263999999999999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36.444000000000003</v>
          </cell>
          <cell r="W13">
            <v>0</v>
          </cell>
          <cell r="X13">
            <v>0</v>
          </cell>
          <cell r="Y13" t="str">
            <v/>
          </cell>
        </row>
        <row r="14">
          <cell r="A14" t="str">
            <v>4110Total</v>
          </cell>
          <cell r="B14" t="str">
            <v>MKT_1718_01</v>
          </cell>
          <cell r="C14">
            <v>4110</v>
          </cell>
          <cell r="D14" t="str">
            <v>Creation of a Service to Release Domestic Consumer Data to PCW’s &amp; TPI’s</v>
          </cell>
          <cell r="E14" t="str">
            <v>Delivery Stage</v>
          </cell>
          <cell r="F14" t="str">
            <v>[XOS] Issue CCN</v>
          </cell>
          <cell r="G14">
            <v>42978</v>
          </cell>
          <cell r="H14" t="str">
            <v>Total</v>
          </cell>
          <cell r="I14">
            <v>120.05</v>
          </cell>
          <cell r="J14">
            <v>96.731999999999999</v>
          </cell>
          <cell r="K14">
            <v>84.468000000000004</v>
          </cell>
          <cell r="L14">
            <v>12.263999999999999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96.731999999999999</v>
          </cell>
          <cell r="W14">
            <v>0</v>
          </cell>
          <cell r="X14">
            <v>0</v>
          </cell>
          <cell r="Y14" t="str">
            <v/>
          </cell>
        </row>
        <row r="15">
          <cell r="A15" t="str">
            <v>4161External</v>
          </cell>
          <cell r="B15" t="str">
            <v>MKT_1718_01</v>
          </cell>
          <cell r="C15">
            <v>4161</v>
          </cell>
          <cell r="D15" t="str">
            <v>Provision of Access to Domestic Consumer Data for PCW’s and TPI’s via Data Enquiry (DES) [Usr Pys]</v>
          </cell>
          <cell r="E15" t="str">
            <v xml:space="preserve">Closedown Stage </v>
          </cell>
          <cell r="F15" t="str">
            <v>[CMC] Approve CCN</v>
          </cell>
          <cell r="G15" t="str">
            <v>N/A</v>
          </cell>
          <cell r="H15" t="str">
            <v>External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Sent</v>
          </cell>
        </row>
        <row r="16">
          <cell r="A16" t="str">
            <v>4161Internal</v>
          </cell>
          <cell r="B16" t="str">
            <v>MKT_1718_01</v>
          </cell>
          <cell r="C16">
            <v>4161</v>
          </cell>
          <cell r="D16" t="str">
            <v>Provision of Access to Domestic Consumer Data for PCW’s and TPI’s via Data Enquiry (DES) [Usr Pys]</v>
          </cell>
          <cell r="E16" t="str">
            <v xml:space="preserve">Closedown Stage </v>
          </cell>
          <cell r="F16" t="str">
            <v>[CMC] Approve CCN</v>
          </cell>
          <cell r="G16" t="str">
            <v>N/A</v>
          </cell>
          <cell r="H16" t="str">
            <v>Internal</v>
          </cell>
          <cell r="I16">
            <v>9.923</v>
          </cell>
          <cell r="J16">
            <v>3.3809999999999998</v>
          </cell>
          <cell r="K16">
            <v>5</v>
          </cell>
          <cell r="L16">
            <v>-1.619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3.3809999999999998</v>
          </cell>
          <cell r="W16">
            <v>0</v>
          </cell>
          <cell r="X16">
            <v>0</v>
          </cell>
          <cell r="Y16" t="str">
            <v>Sent</v>
          </cell>
        </row>
        <row r="17">
          <cell r="A17" t="str">
            <v>4161Total</v>
          </cell>
          <cell r="B17" t="str">
            <v>MKT_1718_01</v>
          </cell>
          <cell r="C17">
            <v>4161</v>
          </cell>
          <cell r="D17" t="str">
            <v>Provision of Access to Domestic Consumer Data for PCW’s and TPI’s via Data Enquiry (DES) [Usr Pys]</v>
          </cell>
          <cell r="E17" t="str">
            <v xml:space="preserve">Closedown Stage </v>
          </cell>
          <cell r="F17" t="str">
            <v>[CMC] Approve CCN</v>
          </cell>
          <cell r="G17" t="str">
            <v>N/A</v>
          </cell>
          <cell r="H17" t="str">
            <v>Total</v>
          </cell>
          <cell r="I17">
            <v>9.923</v>
          </cell>
          <cell r="J17">
            <v>3.3809999999999998</v>
          </cell>
          <cell r="K17">
            <v>5</v>
          </cell>
          <cell r="L17">
            <v>-1.619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3.3809999999999998</v>
          </cell>
          <cell r="W17">
            <v>0</v>
          </cell>
          <cell r="X17">
            <v>0</v>
          </cell>
          <cell r="Y17" t="str">
            <v>Sent</v>
          </cell>
        </row>
        <row r="18">
          <cell r="A18" t="str">
            <v>4160External</v>
          </cell>
          <cell r="B18" t="str">
            <v>MKT_1718_01</v>
          </cell>
          <cell r="C18">
            <v>4160</v>
          </cell>
          <cell r="D18" t="str">
            <v>Provision of data for TRAS relating to permission provided in UNC0574</v>
          </cell>
          <cell r="E18" t="str">
            <v>On Hold (Delivery Stage)</v>
          </cell>
          <cell r="F18" t="str">
            <v>On Hold</v>
          </cell>
          <cell r="G18" t="str">
            <v>N/A</v>
          </cell>
          <cell r="H18" t="str">
            <v>External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</row>
        <row r="19">
          <cell r="A19" t="str">
            <v>4160Internal</v>
          </cell>
          <cell r="B19" t="str">
            <v>MKT_1718_01</v>
          </cell>
          <cell r="C19">
            <v>4160</v>
          </cell>
          <cell r="D19" t="str">
            <v>Provision of data for TRAS relating to permission provided in UNC0574</v>
          </cell>
          <cell r="E19" t="str">
            <v>On Hold (Delivery Stage)</v>
          </cell>
          <cell r="F19" t="str">
            <v>On Hold</v>
          </cell>
          <cell r="G19" t="str">
            <v>N/A</v>
          </cell>
          <cell r="H19" t="str">
            <v>Internal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</row>
        <row r="20">
          <cell r="A20" t="str">
            <v>4160Total</v>
          </cell>
          <cell r="B20" t="str">
            <v>MKT_1718_01</v>
          </cell>
          <cell r="C20">
            <v>4160</v>
          </cell>
          <cell r="D20" t="str">
            <v>Provision of data for TRAS relating to permission provided in UNC0574</v>
          </cell>
          <cell r="E20" t="str">
            <v>On Hold (Delivery Stage)</v>
          </cell>
          <cell r="F20" t="str">
            <v>On Hold</v>
          </cell>
          <cell r="G20" t="str">
            <v>N/A</v>
          </cell>
          <cell r="H20" t="str">
            <v>Total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</row>
        <row r="21">
          <cell r="A21" t="str">
            <v>4242External</v>
          </cell>
          <cell r="B21" t="str">
            <v>MKT_1718_01</v>
          </cell>
          <cell r="C21">
            <v>4242</v>
          </cell>
          <cell r="D21" t="str">
            <v>Monthly provision of national S&amp;U statistics</v>
          </cell>
          <cell r="E21" t="str">
            <v>Closed</v>
          </cell>
          <cell r="F21" t="str">
            <v>N/A - Closed</v>
          </cell>
          <cell r="G21" t="str">
            <v>TBC</v>
          </cell>
          <cell r="H21" t="str">
            <v>External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>Zero costs being done as BAU</v>
          </cell>
        </row>
        <row r="22">
          <cell r="A22" t="str">
            <v>4242Internal</v>
          </cell>
          <cell r="B22" t="str">
            <v>MKT_1718_01</v>
          </cell>
          <cell r="C22">
            <v>4242</v>
          </cell>
          <cell r="D22" t="str">
            <v>Monthly provision of national S&amp;U statistics</v>
          </cell>
          <cell r="E22" t="str">
            <v>Closed</v>
          </cell>
          <cell r="F22" t="str">
            <v>N/A - Closed</v>
          </cell>
          <cell r="G22" t="str">
            <v>TBC</v>
          </cell>
          <cell r="H22" t="str">
            <v>Internal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</row>
        <row r="23">
          <cell r="A23" t="str">
            <v>4242Total</v>
          </cell>
          <cell r="B23" t="str">
            <v>MKT_1718_01</v>
          </cell>
          <cell r="C23">
            <v>4242</v>
          </cell>
          <cell r="D23" t="str">
            <v>Monthly provision of national S&amp;U statistics</v>
          </cell>
          <cell r="E23" t="str">
            <v>Closed</v>
          </cell>
          <cell r="F23" t="str">
            <v>N/A - Closed</v>
          </cell>
          <cell r="G23" t="str">
            <v>TBC</v>
          </cell>
          <cell r="H23" t="str">
            <v>Total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</row>
        <row r="24">
          <cell r="A24" t="str">
            <v>4248External</v>
          </cell>
          <cell r="B24" t="str">
            <v>MKT_1718_01</v>
          </cell>
          <cell r="C24">
            <v>4248</v>
          </cell>
          <cell r="D24" t="str">
            <v>Quarterly smart metering reporting for HS&amp;E and GDNs</v>
          </cell>
          <cell r="E24" t="str">
            <v>Closed</v>
          </cell>
          <cell r="F24" t="str">
            <v>N/A - Closed</v>
          </cell>
          <cell r="G24" t="str">
            <v>N/A</v>
          </cell>
          <cell r="H24" t="str">
            <v>External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>Zero costs being done as BAU</v>
          </cell>
        </row>
        <row r="25">
          <cell r="A25" t="str">
            <v>4248Internal</v>
          </cell>
          <cell r="B25" t="str">
            <v>MKT_1718_01</v>
          </cell>
          <cell r="C25">
            <v>4248</v>
          </cell>
          <cell r="D25" t="str">
            <v>Quarterly smart metering reporting for HS&amp;E and GDNs</v>
          </cell>
          <cell r="E25" t="str">
            <v>Closed</v>
          </cell>
          <cell r="F25" t="str">
            <v>N/A - Closed</v>
          </cell>
          <cell r="G25" t="str">
            <v>N/A</v>
          </cell>
          <cell r="H25" t="str">
            <v>Internal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</row>
        <row r="26">
          <cell r="A26" t="str">
            <v>4248Total</v>
          </cell>
          <cell r="B26" t="str">
            <v>MKT_1718_01</v>
          </cell>
          <cell r="C26">
            <v>4248</v>
          </cell>
          <cell r="D26" t="str">
            <v>Quarterly smart metering reporting for HS&amp;E and GDNs</v>
          </cell>
          <cell r="E26" t="str">
            <v>Closed</v>
          </cell>
          <cell r="F26" t="str">
            <v>N/A - Closed</v>
          </cell>
          <cell r="G26" t="str">
            <v>N/A</v>
          </cell>
          <cell r="H26" t="str">
            <v>Total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A28" workbookViewId="0">
      <selection activeCell="H45" sqref="H45"/>
    </sheetView>
  </sheetViews>
  <sheetFormatPr defaultRowHeight="14.25"/>
  <cols>
    <col min="1" max="1" width="1.140625" style="6" customWidth="1"/>
    <col min="2" max="2" width="2.140625" style="6" customWidth="1"/>
    <col min="3" max="3" width="24.5703125" style="6" customWidth="1"/>
    <col min="4" max="4" width="14.85546875" style="6" customWidth="1"/>
    <col min="5" max="5" width="15.42578125" style="6" customWidth="1"/>
    <col min="6" max="6" width="15" style="6" customWidth="1"/>
    <col min="7" max="7" width="15.140625" style="6" customWidth="1"/>
    <col min="8" max="8" width="15.85546875" style="6" customWidth="1"/>
    <col min="9" max="11" width="14.7109375" style="6" customWidth="1"/>
    <col min="12" max="12" width="8.5703125" style="6" customWidth="1"/>
    <col min="13" max="13" width="1.140625" style="6" customWidth="1"/>
    <col min="14" max="14" width="2.5703125" style="6" customWidth="1"/>
    <col min="15" max="15" width="9.140625" style="6"/>
    <col min="16" max="16" width="9.85546875" style="6" bestFit="1" customWidth="1"/>
    <col min="17" max="17" width="10.28515625" style="6" customWidth="1"/>
    <col min="18" max="18" width="10.140625" style="6" bestFit="1" customWidth="1"/>
    <col min="19" max="19" width="11.28515625" style="6" bestFit="1" customWidth="1"/>
    <col min="20" max="21" width="9.85546875" style="6" bestFit="1" customWidth="1"/>
    <col min="22" max="22" width="9.85546875" style="6" customWidth="1"/>
    <col min="23" max="23" width="10.5703125" style="6" customWidth="1"/>
    <col min="24" max="24" width="6.5703125" style="6" customWidth="1"/>
    <col min="25" max="26" width="9.140625" style="6"/>
    <col min="27" max="27" width="11.28515625" style="6" bestFit="1" customWidth="1"/>
    <col min="28" max="28" width="16.5703125" style="6" bestFit="1" customWidth="1"/>
    <col min="29" max="29" width="20.42578125" style="6" customWidth="1"/>
    <col min="30" max="16384" width="9.140625" style="6"/>
  </cols>
  <sheetData>
    <row r="1" spans="1:29" ht="23.25">
      <c r="A1" s="8" t="s">
        <v>10</v>
      </c>
      <c r="H1" s="9" t="s">
        <v>82</v>
      </c>
      <c r="I1" s="9"/>
      <c r="J1" s="9"/>
      <c r="K1" s="9"/>
    </row>
    <row r="2" spans="1:29" ht="6.75" customHeight="1" thickBot="1">
      <c r="A2" s="7"/>
    </row>
    <row r="3" spans="1:29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N3" s="12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1:29" ht="15">
      <c r="B4" s="15"/>
      <c r="C4" s="16" t="s">
        <v>26</v>
      </c>
      <c r="D4" s="17"/>
      <c r="E4" s="17"/>
      <c r="F4" s="17"/>
      <c r="G4" s="17"/>
      <c r="H4" s="17"/>
      <c r="I4" s="17"/>
      <c r="J4" s="17"/>
      <c r="K4" s="17"/>
      <c r="L4" s="18"/>
      <c r="N4" s="15"/>
      <c r="O4" s="16" t="s">
        <v>11</v>
      </c>
      <c r="P4" s="17"/>
      <c r="Q4" s="17"/>
      <c r="R4" s="17"/>
      <c r="S4" s="17"/>
      <c r="T4" s="17"/>
      <c r="U4" s="17"/>
      <c r="V4" s="17"/>
      <c r="W4" s="17"/>
      <c r="X4" s="18"/>
    </row>
    <row r="5" spans="1:29">
      <c r="B5" s="15"/>
      <c r="C5" s="17"/>
      <c r="D5" s="17"/>
      <c r="E5" s="17"/>
      <c r="F5" s="17"/>
      <c r="G5" s="17"/>
      <c r="H5" s="17"/>
      <c r="I5" s="17"/>
      <c r="J5" s="17"/>
      <c r="K5" s="17"/>
      <c r="L5" s="18"/>
      <c r="N5" s="15"/>
      <c r="O5" s="17"/>
      <c r="P5" s="17"/>
      <c r="Q5" s="17"/>
      <c r="R5" s="17"/>
      <c r="S5" s="17"/>
      <c r="T5" s="17"/>
      <c r="U5" s="17"/>
      <c r="V5" s="17"/>
      <c r="W5" s="17"/>
      <c r="X5" s="18"/>
    </row>
    <row r="6" spans="1:29" ht="15">
      <c r="B6" s="15"/>
      <c r="C6" s="27" t="s">
        <v>31</v>
      </c>
      <c r="D6" s="46">
        <v>43221</v>
      </c>
      <c r="E6" s="46">
        <v>43252</v>
      </c>
      <c r="F6" s="46">
        <v>43282</v>
      </c>
      <c r="G6" s="46">
        <v>43313</v>
      </c>
      <c r="H6" s="46">
        <v>43344</v>
      </c>
      <c r="I6" s="46">
        <v>43374</v>
      </c>
      <c r="J6" s="46">
        <v>43405</v>
      </c>
      <c r="K6" s="46">
        <v>43435</v>
      </c>
      <c r="L6" s="18"/>
      <c r="N6" s="15"/>
      <c r="O6" s="17" t="s">
        <v>12</v>
      </c>
      <c r="P6" s="17"/>
      <c r="Q6" s="17"/>
      <c r="R6" s="17"/>
      <c r="S6" s="17"/>
      <c r="T6" s="135">
        <v>1</v>
      </c>
      <c r="U6" s="136"/>
      <c r="V6" s="50"/>
      <c r="W6" s="17"/>
      <c r="X6" s="18"/>
    </row>
    <row r="7" spans="1:29" ht="15">
      <c r="B7" s="15"/>
      <c r="C7" s="28" t="s">
        <v>32</v>
      </c>
      <c r="D7" s="59">
        <v>312174512.16000003</v>
      </c>
      <c r="E7" s="59">
        <v>302299412.98999995</v>
      </c>
      <c r="F7" s="59">
        <v>312562745.62000012</v>
      </c>
      <c r="G7" s="59">
        <v>312780813.69000006</v>
      </c>
      <c r="H7" s="59">
        <v>302866760.19000006</v>
      </c>
      <c r="I7" s="59">
        <v>313359948.83000004</v>
      </c>
      <c r="J7" s="59">
        <v>303715362.3300001</v>
      </c>
      <c r="K7" s="59">
        <v>309858246.99999994</v>
      </c>
      <c r="L7" s="18"/>
      <c r="N7" s="15"/>
      <c r="O7" s="17"/>
      <c r="P7" s="17"/>
      <c r="Q7" s="17"/>
      <c r="R7" s="17"/>
      <c r="S7" s="17"/>
      <c r="T7" s="17"/>
      <c r="U7" s="17"/>
      <c r="V7" s="17"/>
      <c r="W7" s="17"/>
      <c r="X7" s="18"/>
    </row>
    <row r="8" spans="1:29" ht="15">
      <c r="B8" s="15"/>
      <c r="C8" s="28" t="s">
        <v>33</v>
      </c>
      <c r="D8" s="60">
        <v>19449237</v>
      </c>
      <c r="E8" s="60">
        <v>14591606.040000001</v>
      </c>
      <c r="F8" s="60">
        <v>14290600.700000003</v>
      </c>
      <c r="G8" s="60">
        <v>15048321.280000001</v>
      </c>
      <c r="H8" s="60">
        <v>17528307.300000004</v>
      </c>
      <c r="I8" s="60">
        <v>29476349.270000003</v>
      </c>
      <c r="J8" s="60">
        <v>37862420.689999998</v>
      </c>
      <c r="K8" s="60">
        <v>42951905.579999998</v>
      </c>
      <c r="L8" s="18"/>
      <c r="N8" s="15"/>
      <c r="O8" s="17" t="s">
        <v>13</v>
      </c>
      <c r="P8" s="17"/>
      <c r="Q8" s="17"/>
      <c r="R8" s="17"/>
      <c r="S8" s="17"/>
      <c r="T8" s="135">
        <v>2</v>
      </c>
      <c r="U8" s="136"/>
      <c r="V8" s="17"/>
      <c r="W8" s="17"/>
      <c r="X8" s="18"/>
    </row>
    <row r="9" spans="1:29" ht="15">
      <c r="B9" s="15"/>
      <c r="C9" s="29" t="s">
        <v>34</v>
      </c>
      <c r="D9" s="61">
        <v>2024085.0699999984</v>
      </c>
      <c r="E9" s="61">
        <v>2213969.2899999991</v>
      </c>
      <c r="F9" s="61">
        <v>1483244.9600000009</v>
      </c>
      <c r="G9" s="61">
        <v>830443.16999999899</v>
      </c>
      <c r="H9" s="61">
        <v>-385853.98999999836</v>
      </c>
      <c r="I9" s="61">
        <v>58182.640000000596</v>
      </c>
      <c r="J9" s="61">
        <v>-765656.95999999717</v>
      </c>
      <c r="K9" s="61">
        <v>374357.96999999881</v>
      </c>
      <c r="L9" s="18"/>
      <c r="N9" s="15"/>
      <c r="O9" s="17"/>
      <c r="P9" s="17"/>
      <c r="Q9" s="17"/>
      <c r="R9" s="17"/>
      <c r="S9" s="17"/>
      <c r="T9" s="17"/>
      <c r="U9" s="17"/>
      <c r="V9" s="17"/>
      <c r="W9" s="17"/>
      <c r="X9" s="18"/>
    </row>
    <row r="10" spans="1:29" ht="15">
      <c r="B10" s="15"/>
      <c r="C10" s="27" t="s">
        <v>35</v>
      </c>
      <c r="D10" s="60">
        <v>200707.08000000002</v>
      </c>
      <c r="E10" s="60">
        <v>194233.54</v>
      </c>
      <c r="F10" s="60">
        <v>200707.69</v>
      </c>
      <c r="G10" s="60">
        <v>200263.88</v>
      </c>
      <c r="H10" s="60">
        <v>189788.22</v>
      </c>
      <c r="I10" s="84">
        <v>196114.17</v>
      </c>
      <c r="J10" s="84">
        <v>189786.88</v>
      </c>
      <c r="K10" s="84">
        <v>196114.66</v>
      </c>
      <c r="L10" s="18"/>
      <c r="N10" s="15"/>
      <c r="O10" s="17" t="s">
        <v>44</v>
      </c>
      <c r="P10" s="17"/>
      <c r="Q10" s="17"/>
      <c r="R10" s="17"/>
      <c r="S10" s="17"/>
      <c r="T10" s="137">
        <v>1</v>
      </c>
      <c r="U10" s="138"/>
      <c r="V10" s="17"/>
      <c r="W10" s="17"/>
      <c r="X10" s="18"/>
    </row>
    <row r="11" spans="1:29" ht="15">
      <c r="B11" s="15"/>
      <c r="C11" s="29" t="s">
        <v>41</v>
      </c>
      <c r="D11" s="60">
        <v>1599795.5500000003</v>
      </c>
      <c r="E11" s="60">
        <v>1621553.6099999999</v>
      </c>
      <c r="F11" s="60">
        <v>1735803.7100000004</v>
      </c>
      <c r="G11" s="60">
        <v>1735803.7100000004</v>
      </c>
      <c r="H11" s="60">
        <v>1760935.5099999998</v>
      </c>
      <c r="I11" s="60">
        <v>8332609.7100000009</v>
      </c>
      <c r="J11" s="60">
        <v>8064487.6900000004</v>
      </c>
      <c r="K11" s="60">
        <v>8796213.7200000007</v>
      </c>
      <c r="L11" s="18"/>
      <c r="N11" s="15"/>
      <c r="O11" s="17"/>
      <c r="P11" s="17"/>
      <c r="Q11" s="17"/>
      <c r="R11" s="17"/>
      <c r="S11" s="17"/>
      <c r="T11" s="17"/>
      <c r="U11" s="17"/>
      <c r="V11" s="17"/>
      <c r="W11" s="17"/>
      <c r="X11" s="18"/>
    </row>
    <row r="12" spans="1:29" ht="15">
      <c r="B12" s="15"/>
      <c r="C12" s="27" t="s">
        <v>42</v>
      </c>
      <c r="D12" s="60">
        <v>18702620.75</v>
      </c>
      <c r="E12" s="60">
        <v>18117525.199999999</v>
      </c>
      <c r="F12" s="60">
        <v>18720256.489999998</v>
      </c>
      <c r="G12" s="60">
        <v>18720256.489999998</v>
      </c>
      <c r="H12" s="60">
        <v>18113875.739999998</v>
      </c>
      <c r="I12" s="60">
        <v>13807265.850000001</v>
      </c>
      <c r="J12" s="60">
        <v>13789980.960000001</v>
      </c>
      <c r="K12" s="60">
        <v>13770471.59</v>
      </c>
      <c r="L12" s="18"/>
      <c r="N12" s="15"/>
      <c r="O12" s="17" t="s">
        <v>45</v>
      </c>
      <c r="P12" s="17"/>
      <c r="Q12" s="17"/>
      <c r="R12" s="17"/>
      <c r="S12" s="17"/>
      <c r="T12" s="137">
        <v>1</v>
      </c>
      <c r="U12" s="138"/>
      <c r="V12" s="17"/>
      <c r="W12" s="17"/>
      <c r="X12" s="18"/>
    </row>
    <row r="13" spans="1:29"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8"/>
      <c r="N13" s="15"/>
      <c r="O13" s="17"/>
      <c r="P13" s="17"/>
      <c r="Q13" s="17"/>
      <c r="R13" s="17"/>
      <c r="S13" s="17"/>
      <c r="T13" s="17"/>
      <c r="U13" s="17"/>
      <c r="V13" s="17"/>
      <c r="W13" s="17"/>
      <c r="X13" s="18"/>
    </row>
    <row r="14" spans="1:29">
      <c r="B14" s="15"/>
      <c r="C14" s="23"/>
      <c r="D14" s="17"/>
      <c r="E14" s="17"/>
      <c r="F14" s="17"/>
      <c r="G14" s="17"/>
      <c r="H14" s="17"/>
      <c r="I14" s="17"/>
      <c r="J14" s="17"/>
      <c r="K14" s="17"/>
      <c r="L14" s="18"/>
      <c r="N14" s="15"/>
      <c r="O14" s="17" t="s">
        <v>21</v>
      </c>
      <c r="P14" s="17"/>
      <c r="Q14" s="17"/>
      <c r="R14" s="17"/>
      <c r="S14" s="17"/>
      <c r="T14" s="146">
        <v>36050</v>
      </c>
      <c r="U14" s="147"/>
      <c r="V14" s="51"/>
      <c r="W14" s="17"/>
      <c r="X14" s="18"/>
    </row>
    <row r="15" spans="1:29">
      <c r="B15" s="15"/>
      <c r="C15" s="23"/>
      <c r="D15" s="17"/>
      <c r="E15" s="17"/>
      <c r="F15" s="17"/>
      <c r="G15" s="17"/>
      <c r="H15" s="17"/>
      <c r="I15" s="17"/>
      <c r="J15" s="17"/>
      <c r="K15" s="17"/>
      <c r="L15" s="18"/>
      <c r="N15" s="15"/>
      <c r="O15" s="17"/>
      <c r="P15" s="17"/>
      <c r="Q15" s="17"/>
      <c r="R15" s="17"/>
      <c r="S15" s="17"/>
      <c r="T15" s="17"/>
      <c r="U15" s="17"/>
      <c r="V15" s="17"/>
      <c r="W15" s="17"/>
      <c r="X15" s="18"/>
      <c r="AB15" s="10"/>
      <c r="AC15" s="10"/>
    </row>
    <row r="16" spans="1:29">
      <c r="B16" s="15"/>
      <c r="C16" s="23"/>
      <c r="D16" s="17"/>
      <c r="E16" s="17"/>
      <c r="F16" s="17"/>
      <c r="G16" s="17"/>
      <c r="H16" s="17"/>
      <c r="I16" s="17"/>
      <c r="J16" s="17"/>
      <c r="K16" s="17"/>
      <c r="L16" s="18"/>
      <c r="N16" s="15"/>
      <c r="O16" s="17" t="s">
        <v>22</v>
      </c>
      <c r="P16" s="17"/>
      <c r="Q16" s="17"/>
      <c r="R16" s="17"/>
      <c r="S16" s="17"/>
      <c r="T16" s="146">
        <v>14866</v>
      </c>
      <c r="U16" s="147"/>
      <c r="V16" s="51"/>
      <c r="W16" s="17"/>
      <c r="X16" s="18"/>
    </row>
    <row r="17" spans="2:29">
      <c r="B17" s="15"/>
      <c r="C17" s="23"/>
      <c r="D17" s="17"/>
      <c r="E17" s="17"/>
      <c r="F17" s="17"/>
      <c r="G17" s="17"/>
      <c r="H17" s="17"/>
      <c r="I17" s="17"/>
      <c r="J17" s="17"/>
      <c r="K17" s="17"/>
      <c r="L17" s="18"/>
      <c r="N17" s="15"/>
      <c r="O17" s="17"/>
      <c r="P17" s="17"/>
      <c r="Q17" s="17"/>
      <c r="R17" s="17"/>
      <c r="S17" s="17"/>
      <c r="T17" s="22"/>
      <c r="U17" s="22"/>
      <c r="V17" s="22"/>
      <c r="W17" s="17"/>
      <c r="X17" s="18"/>
    </row>
    <row r="18" spans="2:29">
      <c r="B18" s="15"/>
      <c r="C18" s="23"/>
      <c r="D18" s="17"/>
      <c r="E18" s="17"/>
      <c r="F18" s="17"/>
      <c r="G18" s="17"/>
      <c r="H18" s="17"/>
      <c r="I18" s="17"/>
      <c r="J18" s="17"/>
      <c r="K18" s="17"/>
      <c r="L18" s="18"/>
      <c r="N18" s="15"/>
      <c r="O18" s="17" t="s">
        <v>24</v>
      </c>
      <c r="P18" s="17"/>
      <c r="Q18" s="17"/>
      <c r="R18" s="17"/>
      <c r="S18" s="17"/>
      <c r="T18" s="148" t="s">
        <v>25</v>
      </c>
      <c r="U18" s="149"/>
      <c r="V18" s="52"/>
      <c r="W18" s="17"/>
      <c r="X18" s="18"/>
    </row>
    <row r="19" spans="2:29">
      <c r="B19" s="15"/>
      <c r="C19" s="23"/>
      <c r="D19" s="17"/>
      <c r="E19" s="17"/>
      <c r="F19" s="17"/>
      <c r="G19" s="17"/>
      <c r="H19" s="17"/>
      <c r="I19" s="17"/>
      <c r="J19" s="53"/>
      <c r="K19" s="17"/>
      <c r="L19" s="18"/>
      <c r="N19" s="15"/>
      <c r="O19" s="23"/>
      <c r="P19" s="23"/>
      <c r="Q19" s="23"/>
      <c r="R19" s="23"/>
      <c r="S19" s="23"/>
      <c r="T19" s="23"/>
      <c r="U19" s="23"/>
      <c r="V19" s="23"/>
      <c r="W19" s="17"/>
      <c r="X19" s="18"/>
    </row>
    <row r="20" spans="2:29" ht="7.5" customHeight="1" thickBot="1">
      <c r="B20" s="15"/>
      <c r="C20" s="23"/>
      <c r="D20" s="17"/>
      <c r="E20" s="17"/>
      <c r="F20" s="17"/>
      <c r="G20" s="17"/>
      <c r="H20" s="17"/>
      <c r="I20" s="17"/>
      <c r="J20" s="17"/>
      <c r="K20" s="17"/>
      <c r="L20" s="18"/>
      <c r="N20" s="19"/>
      <c r="O20" s="20"/>
      <c r="P20" s="20"/>
      <c r="Q20" s="20"/>
      <c r="R20" s="20"/>
      <c r="S20" s="20"/>
      <c r="T20" s="20"/>
      <c r="U20" s="20"/>
      <c r="V20" s="33"/>
      <c r="W20" s="20"/>
      <c r="X20" s="21"/>
    </row>
    <row r="21" spans="2:29" ht="9" customHeight="1" thickBot="1">
      <c r="B21" s="15"/>
      <c r="C21" s="23"/>
      <c r="D21" s="17"/>
      <c r="E21" s="17"/>
      <c r="F21" s="17"/>
      <c r="G21" s="17"/>
      <c r="H21" s="17"/>
      <c r="I21" s="17"/>
      <c r="J21" s="17"/>
      <c r="K21" s="17"/>
      <c r="L21" s="18"/>
    </row>
    <row r="22" spans="2:29" ht="7.5" customHeight="1">
      <c r="B22" s="15"/>
      <c r="C22" s="23"/>
      <c r="D22" s="17"/>
      <c r="E22" s="17"/>
      <c r="F22" s="17"/>
      <c r="G22" s="17"/>
      <c r="H22" s="17"/>
      <c r="I22" s="17"/>
      <c r="J22" s="17"/>
      <c r="K22" s="17"/>
      <c r="L22" s="18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4"/>
    </row>
    <row r="23" spans="2:29" ht="15">
      <c r="B23" s="15"/>
      <c r="C23" s="23"/>
      <c r="D23" s="17"/>
      <c r="E23" s="17"/>
      <c r="F23" s="17"/>
      <c r="G23" s="17"/>
      <c r="H23" s="17"/>
      <c r="I23" s="17"/>
      <c r="J23" s="17"/>
      <c r="K23" s="17"/>
      <c r="L23" s="18"/>
      <c r="N23" s="15"/>
      <c r="O23" s="16" t="s">
        <v>27</v>
      </c>
      <c r="P23" s="17"/>
      <c r="Q23" s="17"/>
      <c r="R23" s="17"/>
      <c r="S23" s="17"/>
      <c r="T23" s="145"/>
      <c r="U23" s="145"/>
      <c r="V23" s="40"/>
      <c r="W23" s="17"/>
      <c r="X23" s="18"/>
    </row>
    <row r="24" spans="2:29">
      <c r="B24" s="15"/>
      <c r="C24" s="23"/>
      <c r="D24" s="17"/>
      <c r="E24" s="17"/>
      <c r="F24" s="17"/>
      <c r="G24" s="17"/>
      <c r="H24" s="17"/>
      <c r="I24" s="17"/>
      <c r="J24" s="17"/>
      <c r="K24" s="17"/>
      <c r="L24" s="18"/>
      <c r="N24" s="15"/>
      <c r="O24" s="17"/>
      <c r="P24" s="17"/>
      <c r="Q24" s="17"/>
      <c r="R24" s="17"/>
      <c r="S24" s="17"/>
      <c r="T24" s="23"/>
      <c r="U24" s="23"/>
      <c r="V24" s="23"/>
      <c r="W24" s="17"/>
      <c r="X24" s="18"/>
    </row>
    <row r="25" spans="2:29">
      <c r="B25" s="15"/>
      <c r="C25" s="23"/>
      <c r="D25" s="17"/>
      <c r="E25" s="17"/>
      <c r="F25" s="17"/>
      <c r="G25" s="17"/>
      <c r="H25" s="17"/>
      <c r="I25" s="17"/>
      <c r="J25" s="17"/>
      <c r="K25" s="17"/>
      <c r="L25" s="18"/>
      <c r="N25" s="15"/>
      <c r="O25" s="30" t="s">
        <v>40</v>
      </c>
      <c r="P25" s="49" t="s">
        <v>52</v>
      </c>
      <c r="Q25" s="49" t="s">
        <v>54</v>
      </c>
      <c r="R25" s="49" t="s">
        <v>57</v>
      </c>
      <c r="S25" s="49" t="s">
        <v>58</v>
      </c>
      <c r="T25" s="49" t="s">
        <v>61</v>
      </c>
      <c r="U25" s="49" t="s">
        <v>67</v>
      </c>
      <c r="V25" s="49" t="s">
        <v>68</v>
      </c>
      <c r="W25" s="49" t="s">
        <v>83</v>
      </c>
      <c r="X25" s="18"/>
      <c r="AB25" s="10"/>
    </row>
    <row r="26" spans="2:29" ht="15" thickBot="1">
      <c r="B26" s="15"/>
      <c r="C26" s="23"/>
      <c r="D26" s="17"/>
      <c r="E26" s="17"/>
      <c r="F26" s="17"/>
      <c r="G26" s="17"/>
      <c r="H26" s="17"/>
      <c r="I26" s="17"/>
      <c r="J26" s="17"/>
      <c r="K26" s="17"/>
      <c r="L26" s="18"/>
      <c r="N26" s="15"/>
      <c r="O26" s="70" t="s">
        <v>36</v>
      </c>
      <c r="P26" s="71">
        <v>422</v>
      </c>
      <c r="Q26" s="71">
        <v>427</v>
      </c>
      <c r="R26" s="71">
        <v>427</v>
      </c>
      <c r="S26" s="71">
        <v>429</v>
      </c>
      <c r="T26" s="78">
        <v>433</v>
      </c>
      <c r="U26" s="78">
        <v>437</v>
      </c>
      <c r="V26" s="78">
        <v>438</v>
      </c>
      <c r="W26" s="78">
        <v>441</v>
      </c>
      <c r="X26" s="18"/>
    </row>
    <row r="27" spans="2:29" ht="15" thickBot="1"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8"/>
      <c r="N27" s="15"/>
      <c r="O27" s="70" t="s">
        <v>37</v>
      </c>
      <c r="P27" s="71">
        <v>687</v>
      </c>
      <c r="Q27" s="71">
        <v>658</v>
      </c>
      <c r="R27" s="71">
        <v>655</v>
      </c>
      <c r="S27" s="71">
        <v>650</v>
      </c>
      <c r="T27" s="78">
        <v>645</v>
      </c>
      <c r="U27" s="78">
        <v>636</v>
      </c>
      <c r="V27" s="78">
        <v>639</v>
      </c>
      <c r="W27" s="78">
        <v>638</v>
      </c>
      <c r="X27" s="18"/>
      <c r="AB27" s="10"/>
    </row>
    <row r="28" spans="2:29" ht="15" thickBot="1">
      <c r="B28" s="15"/>
      <c r="C28" s="23"/>
      <c r="D28" s="17"/>
      <c r="E28" s="17"/>
      <c r="F28" s="17"/>
      <c r="G28" s="17"/>
      <c r="H28" s="17"/>
      <c r="I28" s="17"/>
      <c r="J28" s="17"/>
      <c r="K28" s="17"/>
      <c r="L28" s="18"/>
      <c r="N28" s="15"/>
      <c r="O28" s="70" t="s">
        <v>38</v>
      </c>
      <c r="P28" s="72">
        <v>123483</v>
      </c>
      <c r="Q28" s="72">
        <v>125491</v>
      </c>
      <c r="R28" s="72">
        <v>78827</v>
      </c>
      <c r="S28" s="72">
        <v>88860</v>
      </c>
      <c r="T28" s="79">
        <v>87615</v>
      </c>
      <c r="U28" s="79">
        <v>95286</v>
      </c>
      <c r="V28" s="79">
        <v>95544</v>
      </c>
      <c r="W28" s="79">
        <v>95568</v>
      </c>
      <c r="X28" s="18"/>
    </row>
    <row r="29" spans="2:29" ht="15" thickBo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4"/>
      <c r="N29" s="15"/>
      <c r="O29" s="31" t="s">
        <v>39</v>
      </c>
      <c r="P29" s="72">
        <v>24005430</v>
      </c>
      <c r="Q29" s="72">
        <v>24038014</v>
      </c>
      <c r="R29" s="72">
        <v>24101362</v>
      </c>
      <c r="S29" s="72">
        <v>24110132</v>
      </c>
      <c r="T29" s="79">
        <v>24128941</v>
      </c>
      <c r="U29" s="79">
        <v>24146202</v>
      </c>
      <c r="V29" s="79">
        <v>24160382</v>
      </c>
      <c r="W29" s="79">
        <v>24173580</v>
      </c>
      <c r="X29" s="18"/>
    </row>
    <row r="30" spans="2:29" ht="5.25" customHeight="1" thickBot="1">
      <c r="N30" s="15"/>
      <c r="O30" s="17"/>
      <c r="P30" s="17"/>
      <c r="Q30" s="17"/>
      <c r="R30" s="17"/>
      <c r="S30" s="17"/>
      <c r="T30" s="17"/>
      <c r="U30" s="17"/>
      <c r="V30" s="17"/>
      <c r="W30" s="17"/>
      <c r="X30" s="18"/>
    </row>
    <row r="31" spans="2:29" ht="5.25" customHeight="1">
      <c r="B31" s="12"/>
      <c r="C31" s="139" t="s">
        <v>70</v>
      </c>
      <c r="D31" s="139"/>
      <c r="E31" s="139"/>
      <c r="F31" s="139"/>
      <c r="G31" s="139"/>
      <c r="H31" s="139"/>
      <c r="I31" s="139"/>
      <c r="J31" s="139"/>
      <c r="K31" s="139"/>
      <c r="L31" s="140"/>
      <c r="N31" s="15"/>
      <c r="O31" s="23"/>
      <c r="P31" s="23"/>
      <c r="Q31" s="23"/>
      <c r="R31" s="23"/>
      <c r="S31" s="17"/>
      <c r="T31" s="17"/>
      <c r="U31" s="17"/>
      <c r="V31" s="17"/>
      <c r="W31" s="17"/>
      <c r="X31" s="18"/>
      <c r="AC31" s="24"/>
    </row>
    <row r="32" spans="2:29" ht="15" customHeight="1">
      <c r="B32" s="15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N32" s="15"/>
      <c r="O32" s="23"/>
      <c r="P32" s="23"/>
      <c r="Q32" s="23"/>
      <c r="R32" s="23"/>
      <c r="S32" s="17"/>
      <c r="T32" s="17"/>
      <c r="U32" s="17"/>
      <c r="V32" s="17"/>
      <c r="W32" s="17"/>
      <c r="X32" s="18"/>
      <c r="AC32" s="24"/>
    </row>
    <row r="33" spans="2:29" ht="15" customHeight="1">
      <c r="B33" s="15"/>
      <c r="C33" s="141"/>
      <c r="D33" s="141"/>
      <c r="E33" s="141"/>
      <c r="F33" s="141"/>
      <c r="G33" s="141"/>
      <c r="H33" s="141"/>
      <c r="I33" s="141"/>
      <c r="J33" s="141"/>
      <c r="K33" s="141"/>
      <c r="L33" s="142"/>
      <c r="N33" s="15"/>
      <c r="O33" s="23"/>
      <c r="P33" s="23"/>
      <c r="Q33" s="23"/>
      <c r="R33" s="23"/>
      <c r="S33" s="17"/>
      <c r="T33" s="17"/>
      <c r="U33" s="17"/>
      <c r="V33" s="17"/>
      <c r="W33" s="17"/>
      <c r="X33" s="18"/>
      <c r="AC33" s="24"/>
    </row>
    <row r="34" spans="2:29" s="44" customFormat="1" ht="15" customHeight="1">
      <c r="B34" s="41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N34" s="41"/>
      <c r="O34" s="45"/>
      <c r="P34" s="45"/>
      <c r="Q34" s="45"/>
      <c r="R34" s="45"/>
      <c r="S34" s="42"/>
      <c r="T34" s="42"/>
      <c r="U34" s="42" t="s">
        <v>84</v>
      </c>
      <c r="V34" s="42"/>
      <c r="W34" s="42"/>
      <c r="X34" s="43"/>
      <c r="AC34" s="24"/>
    </row>
    <row r="35" spans="2:29" s="44" customFormat="1" ht="15" customHeight="1">
      <c r="B35" s="41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N35" s="41"/>
      <c r="O35" s="45"/>
      <c r="P35" s="45"/>
      <c r="Q35" s="45"/>
      <c r="R35" s="45"/>
      <c r="S35" s="42"/>
      <c r="T35" s="42"/>
      <c r="U35" s="42"/>
      <c r="V35" s="42"/>
      <c r="W35" s="42"/>
      <c r="X35" s="43"/>
      <c r="AC35" s="24"/>
    </row>
    <row r="36" spans="2:29" ht="15" customHeight="1">
      <c r="B36" s="15"/>
      <c r="C36" s="141"/>
      <c r="D36" s="141"/>
      <c r="E36" s="141"/>
      <c r="F36" s="141"/>
      <c r="G36" s="141"/>
      <c r="H36" s="141"/>
      <c r="I36" s="141"/>
      <c r="J36" s="141"/>
      <c r="K36" s="141"/>
      <c r="L36" s="142"/>
      <c r="N36" s="15"/>
      <c r="O36" s="23"/>
      <c r="P36" s="23"/>
      <c r="Q36" s="23"/>
      <c r="R36" s="23"/>
      <c r="S36" s="17"/>
      <c r="T36" s="17"/>
      <c r="U36" s="17"/>
      <c r="V36" s="17"/>
      <c r="W36" s="17"/>
      <c r="X36" s="18"/>
      <c r="AC36" s="24"/>
    </row>
    <row r="37" spans="2:29" ht="15" customHeight="1">
      <c r="B37" s="15"/>
      <c r="C37" s="141"/>
      <c r="D37" s="141"/>
      <c r="E37" s="141"/>
      <c r="F37" s="141"/>
      <c r="G37" s="141"/>
      <c r="H37" s="141"/>
      <c r="I37" s="141"/>
      <c r="J37" s="141"/>
      <c r="K37" s="141"/>
      <c r="L37" s="142"/>
      <c r="N37" s="15"/>
      <c r="O37" s="23"/>
      <c r="P37" s="23"/>
      <c r="Q37" s="23"/>
      <c r="R37" s="23"/>
      <c r="S37" s="17"/>
      <c r="T37" s="17"/>
      <c r="U37" s="17"/>
      <c r="V37" s="17"/>
      <c r="W37" s="17"/>
      <c r="X37" s="18"/>
    </row>
    <row r="38" spans="2:29" ht="15" customHeight="1">
      <c r="B38" s="15"/>
      <c r="C38" s="141"/>
      <c r="D38" s="141"/>
      <c r="E38" s="141"/>
      <c r="F38" s="141"/>
      <c r="G38" s="141"/>
      <c r="H38" s="141"/>
      <c r="I38" s="141"/>
      <c r="J38" s="141"/>
      <c r="K38" s="141"/>
      <c r="L38" s="142"/>
      <c r="N38" s="15"/>
      <c r="O38" s="23"/>
      <c r="P38" s="23"/>
      <c r="Q38" s="23"/>
      <c r="R38" s="23"/>
      <c r="S38" s="17"/>
      <c r="T38" s="17"/>
      <c r="U38" s="17"/>
      <c r="V38" s="17"/>
      <c r="W38" s="17"/>
      <c r="X38" s="18"/>
    </row>
    <row r="39" spans="2:29" ht="15" customHeight="1">
      <c r="B39" s="15"/>
      <c r="C39" s="141"/>
      <c r="D39" s="141"/>
      <c r="E39" s="141"/>
      <c r="F39" s="141"/>
      <c r="G39" s="141"/>
      <c r="H39" s="141"/>
      <c r="I39" s="141"/>
      <c r="J39" s="141"/>
      <c r="K39" s="141"/>
      <c r="L39" s="142"/>
      <c r="N39" s="15"/>
      <c r="O39" s="23"/>
      <c r="P39" s="23"/>
      <c r="Q39" s="23"/>
      <c r="R39" s="23"/>
      <c r="S39" s="17"/>
      <c r="T39" s="17"/>
      <c r="U39" s="17"/>
      <c r="V39" s="17"/>
      <c r="W39" s="17"/>
      <c r="X39" s="18"/>
      <c r="AC39" s="10"/>
    </row>
    <row r="40" spans="2:29" ht="15" customHeight="1">
      <c r="B40" s="15"/>
      <c r="C40" s="141"/>
      <c r="D40" s="141"/>
      <c r="E40" s="141"/>
      <c r="F40" s="141"/>
      <c r="G40" s="141"/>
      <c r="H40" s="141"/>
      <c r="I40" s="141"/>
      <c r="J40" s="141"/>
      <c r="K40" s="141"/>
      <c r="L40" s="142"/>
      <c r="N40" s="15"/>
      <c r="O40" s="23"/>
      <c r="P40" s="23"/>
      <c r="Q40" s="23"/>
      <c r="R40" s="23"/>
      <c r="S40" s="17"/>
      <c r="T40" s="17"/>
      <c r="U40" s="17"/>
      <c r="V40" s="17"/>
      <c r="W40" s="17"/>
      <c r="X40" s="18"/>
    </row>
    <row r="41" spans="2:29" ht="15" customHeight="1">
      <c r="B41" s="15"/>
      <c r="C41" s="141"/>
      <c r="D41" s="141"/>
      <c r="E41" s="141"/>
      <c r="F41" s="141"/>
      <c r="G41" s="141"/>
      <c r="H41" s="141"/>
      <c r="I41" s="141"/>
      <c r="J41" s="141"/>
      <c r="K41" s="141"/>
      <c r="L41" s="142"/>
      <c r="N41" s="15"/>
      <c r="O41" s="17"/>
      <c r="P41" s="17"/>
      <c r="Q41" s="17"/>
      <c r="R41" s="17"/>
      <c r="S41" s="17"/>
      <c r="T41" s="17"/>
      <c r="U41" s="17"/>
      <c r="V41" s="17"/>
      <c r="W41" s="17"/>
      <c r="X41" s="18"/>
      <c r="AA41" s="11"/>
      <c r="AC41" s="10"/>
    </row>
    <row r="42" spans="2:29" ht="7.5" customHeight="1" thickBot="1">
      <c r="B42" s="32"/>
      <c r="C42" s="143"/>
      <c r="D42" s="143"/>
      <c r="E42" s="143"/>
      <c r="F42" s="143"/>
      <c r="G42" s="143"/>
      <c r="H42" s="143"/>
      <c r="I42" s="143"/>
      <c r="J42" s="143"/>
      <c r="K42" s="143"/>
      <c r="L42" s="144"/>
      <c r="N42" s="19"/>
      <c r="O42" s="20"/>
      <c r="P42" s="20"/>
      <c r="Q42" s="20"/>
      <c r="R42" s="20"/>
      <c r="S42" s="20"/>
      <c r="T42" s="20"/>
      <c r="U42" s="20"/>
      <c r="V42" s="33"/>
      <c r="W42" s="20"/>
      <c r="X42" s="21"/>
    </row>
  </sheetData>
  <mergeCells count="9">
    <mergeCell ref="T6:U6"/>
    <mergeCell ref="T8:U8"/>
    <mergeCell ref="T10:U10"/>
    <mergeCell ref="T12:U12"/>
    <mergeCell ref="C31:L42"/>
    <mergeCell ref="T23:U23"/>
    <mergeCell ref="T16:U16"/>
    <mergeCell ref="T14:U14"/>
    <mergeCell ref="T18:U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25" sqref="A25:G38"/>
    </sheetView>
  </sheetViews>
  <sheetFormatPr defaultRowHeight="15"/>
  <cols>
    <col min="1" max="1" width="36.85546875" customWidth="1"/>
    <col min="2" max="3" width="11.5703125" customWidth="1"/>
    <col min="4" max="4" width="12.28515625" customWidth="1"/>
    <col min="5" max="5" width="13" customWidth="1"/>
    <col min="6" max="7" width="13.7109375" customWidth="1"/>
  </cols>
  <sheetData>
    <row r="1" spans="1:7" ht="23.25">
      <c r="A1" s="8" t="s">
        <v>15</v>
      </c>
      <c r="B1" s="9" t="str">
        <f>'1-Summary'!H1</f>
        <v>Jan 2019</v>
      </c>
      <c r="C1" s="9"/>
    </row>
    <row r="2" spans="1:7" ht="15.75" customHeight="1" thickBot="1">
      <c r="A2" s="62"/>
      <c r="B2" s="54"/>
      <c r="C2" s="54"/>
      <c r="D2" s="150"/>
      <c r="E2" s="150"/>
      <c r="F2" s="150"/>
      <c r="G2" s="150"/>
    </row>
    <row r="3" spans="1:7" ht="15.75" customHeight="1" thickBot="1">
      <c r="A3" s="159" t="s">
        <v>71</v>
      </c>
      <c r="B3" s="160"/>
      <c r="C3" s="160"/>
      <c r="D3" s="160"/>
      <c r="E3" s="160"/>
      <c r="F3" s="161"/>
      <c r="G3" s="57"/>
    </row>
    <row r="4" spans="1:7" ht="15.75" customHeight="1" thickBot="1">
      <c r="A4" s="162" t="s">
        <v>0</v>
      </c>
      <c r="B4" s="64"/>
      <c r="C4" s="151" t="s">
        <v>74</v>
      </c>
      <c r="D4" s="152"/>
      <c r="E4" s="152"/>
      <c r="F4" s="154"/>
      <c r="G4" s="57"/>
    </row>
    <row r="5" spans="1:7" ht="15.75" customHeight="1" thickBot="1">
      <c r="A5" s="163"/>
      <c r="B5" s="64" t="s">
        <v>72</v>
      </c>
      <c r="C5" s="35">
        <v>43466</v>
      </c>
      <c r="D5" s="65">
        <v>43435</v>
      </c>
      <c r="E5" s="65">
        <v>43405</v>
      </c>
      <c r="F5" s="65">
        <v>43374</v>
      </c>
      <c r="G5" s="57"/>
    </row>
    <row r="6" spans="1:7" ht="15.75" thickBot="1">
      <c r="A6" s="164"/>
      <c r="B6" s="64" t="s">
        <v>73</v>
      </c>
      <c r="C6" s="36" t="s">
        <v>75</v>
      </c>
      <c r="D6" s="36" t="s">
        <v>76</v>
      </c>
      <c r="E6" s="36" t="s">
        <v>77</v>
      </c>
      <c r="F6" s="36" t="s">
        <v>78</v>
      </c>
      <c r="G6" s="57"/>
    </row>
    <row r="7" spans="1:7" ht="15.75" thickBot="1">
      <c r="A7" s="3" t="s">
        <v>79</v>
      </c>
      <c r="B7" s="4">
        <v>0.99</v>
      </c>
      <c r="C7" s="85">
        <v>1</v>
      </c>
      <c r="D7" s="85">
        <v>1</v>
      </c>
      <c r="E7" s="91">
        <v>0.99980000000000002</v>
      </c>
      <c r="F7" s="85">
        <v>1</v>
      </c>
      <c r="G7" s="57"/>
    </row>
    <row r="8" spans="1:7" ht="15.75" thickBot="1">
      <c r="A8" s="5" t="s">
        <v>2</v>
      </c>
      <c r="B8" s="38">
        <v>8300</v>
      </c>
      <c r="C8" s="36">
        <v>6049</v>
      </c>
      <c r="D8" s="36">
        <v>6160</v>
      </c>
      <c r="E8" s="36">
        <v>6042</v>
      </c>
      <c r="F8" s="36">
        <v>6040</v>
      </c>
      <c r="G8" s="57"/>
    </row>
    <row r="9" spans="1:7" ht="15.75" thickBot="1">
      <c r="A9" s="5" t="s">
        <v>55</v>
      </c>
      <c r="B9" s="38">
        <v>4200</v>
      </c>
      <c r="C9" s="36">
        <v>29269</v>
      </c>
      <c r="D9" s="36">
        <v>28986</v>
      </c>
      <c r="E9" s="36">
        <v>28856</v>
      </c>
      <c r="F9" s="36">
        <v>28800</v>
      </c>
      <c r="G9" s="57"/>
    </row>
    <row r="10" spans="1:7" ht="15.75" thickBot="1">
      <c r="A10" s="5" t="s">
        <v>3</v>
      </c>
      <c r="B10" s="85">
        <v>0.95</v>
      </c>
      <c r="C10" s="36" t="s">
        <v>56</v>
      </c>
      <c r="D10" s="36" t="s">
        <v>56</v>
      </c>
      <c r="E10" s="36" t="s">
        <v>56</v>
      </c>
      <c r="F10" s="36" t="s">
        <v>56</v>
      </c>
      <c r="G10" s="57"/>
    </row>
    <row r="11" spans="1:7" ht="15.75" thickBot="1">
      <c r="A11" s="5" t="s">
        <v>80</v>
      </c>
      <c r="B11" s="36" t="s">
        <v>4</v>
      </c>
      <c r="C11" s="36" t="s">
        <v>56</v>
      </c>
      <c r="D11" s="36" t="s">
        <v>56</v>
      </c>
      <c r="E11" s="36" t="s">
        <v>56</v>
      </c>
      <c r="F11" s="36" t="s">
        <v>56</v>
      </c>
      <c r="G11" s="57"/>
    </row>
    <row r="12" spans="1:7" ht="15.75" thickBot="1">
      <c r="A12" s="5" t="s">
        <v>5</v>
      </c>
      <c r="B12" s="36" t="s">
        <v>4</v>
      </c>
      <c r="C12" s="36" t="s">
        <v>56</v>
      </c>
      <c r="D12" s="36" t="s">
        <v>56</v>
      </c>
      <c r="E12" s="36" t="s">
        <v>56</v>
      </c>
      <c r="F12" s="36" t="s">
        <v>56</v>
      </c>
      <c r="G12" s="57"/>
    </row>
    <row r="13" spans="1:7" ht="15.75" thickBot="1">
      <c r="A13" s="5" t="s">
        <v>6</v>
      </c>
      <c r="B13" s="36" t="s">
        <v>4</v>
      </c>
      <c r="C13" s="36" t="s">
        <v>56</v>
      </c>
      <c r="D13" s="36" t="s">
        <v>56</v>
      </c>
      <c r="E13" s="36" t="s">
        <v>56</v>
      </c>
      <c r="F13" s="36" t="s">
        <v>56</v>
      </c>
    </row>
    <row r="14" spans="1:7">
      <c r="A14" s="92"/>
    </row>
    <row r="15" spans="1:7" ht="15.75" thickBot="1">
      <c r="A15" s="66"/>
      <c r="B15" s="58"/>
      <c r="C15" s="63"/>
      <c r="D15" s="67"/>
      <c r="E15" s="67"/>
      <c r="F15" s="67"/>
    </row>
    <row r="16" spans="1:7" ht="15.75" customHeight="1" thickBot="1">
      <c r="A16" s="151" t="s">
        <v>7</v>
      </c>
      <c r="B16" s="152"/>
      <c r="C16" s="153"/>
      <c r="D16" s="152"/>
      <c r="E16" s="152"/>
      <c r="F16" s="152"/>
      <c r="G16" s="154"/>
    </row>
    <row r="17" spans="1:12" ht="15.75" customHeight="1" thickBot="1">
      <c r="A17" s="1"/>
      <c r="B17" s="54"/>
      <c r="C17" s="55"/>
      <c r="D17" s="155" t="s">
        <v>53</v>
      </c>
      <c r="E17" s="156"/>
      <c r="F17" s="157"/>
      <c r="G17" s="158"/>
      <c r="L17" s="77"/>
    </row>
    <row r="18" spans="1:12" ht="15.75" customHeight="1" thickBot="1">
      <c r="A18" s="1" t="s">
        <v>0</v>
      </c>
      <c r="B18" s="54" t="s">
        <v>1</v>
      </c>
      <c r="C18" s="47">
        <v>43466</v>
      </c>
      <c r="D18" s="47">
        <v>43435</v>
      </c>
      <c r="E18" s="47">
        <v>43405</v>
      </c>
      <c r="F18" s="47">
        <v>43374</v>
      </c>
      <c r="G18" s="65">
        <v>43344</v>
      </c>
      <c r="L18" s="89"/>
    </row>
    <row r="19" spans="1:12" ht="15.75" customHeight="1" thickBot="1">
      <c r="A19" s="2"/>
      <c r="B19" s="54"/>
      <c r="C19" s="48" t="s">
        <v>81</v>
      </c>
      <c r="D19" s="48" t="s">
        <v>66</v>
      </c>
      <c r="E19" s="48" t="s">
        <v>64</v>
      </c>
      <c r="F19" s="48" t="s">
        <v>63</v>
      </c>
      <c r="G19" s="36" t="s">
        <v>59</v>
      </c>
      <c r="L19" s="90"/>
    </row>
    <row r="20" spans="1:12" ht="15.75" thickBot="1">
      <c r="A20" s="3" t="s">
        <v>8</v>
      </c>
      <c r="B20" s="4">
        <v>0.99</v>
      </c>
      <c r="C20" s="56">
        <v>1</v>
      </c>
      <c r="D20" s="56">
        <v>1</v>
      </c>
      <c r="E20" s="56">
        <v>1</v>
      </c>
      <c r="F20" s="56">
        <v>1</v>
      </c>
      <c r="G20" s="37">
        <v>1</v>
      </c>
      <c r="L20" s="57"/>
    </row>
    <row r="21" spans="1:12" ht="15.75" thickBot="1">
      <c r="A21" s="5" t="s">
        <v>9</v>
      </c>
      <c r="B21" s="37">
        <v>0.99</v>
      </c>
      <c r="C21" s="56">
        <v>1</v>
      </c>
      <c r="D21" s="56">
        <v>1</v>
      </c>
      <c r="E21" s="56">
        <v>1</v>
      </c>
      <c r="F21" s="56">
        <v>1</v>
      </c>
      <c r="G21" s="37">
        <v>1</v>
      </c>
    </row>
    <row r="22" spans="1:12">
      <c r="F22" s="68"/>
    </row>
    <row r="23" spans="1:12" ht="15.75" customHeight="1">
      <c r="A23" s="39" t="s">
        <v>43</v>
      </c>
    </row>
    <row r="25" spans="1:12">
      <c r="A25" s="93" t="s">
        <v>46</v>
      </c>
      <c r="B25" s="94" t="s">
        <v>47</v>
      </c>
      <c r="C25" s="94" t="s">
        <v>48</v>
      </c>
      <c r="D25" s="94" t="s">
        <v>49</v>
      </c>
      <c r="E25" s="94" t="s">
        <v>50</v>
      </c>
      <c r="F25" s="94" t="s">
        <v>51</v>
      </c>
      <c r="G25" s="94" t="s">
        <v>28</v>
      </c>
    </row>
    <row r="26" spans="1:12">
      <c r="A26" s="95">
        <v>43132</v>
      </c>
      <c r="B26" s="96">
        <v>0</v>
      </c>
      <c r="C26" s="97">
        <v>22</v>
      </c>
      <c r="D26" s="96">
        <v>28</v>
      </c>
      <c r="E26" s="98">
        <v>0</v>
      </c>
      <c r="F26" s="98">
        <v>0</v>
      </c>
      <c r="G26" s="99">
        <f t="shared" ref="G26:G37" si="0">SUM(B26:F26)</f>
        <v>50</v>
      </c>
    </row>
    <row r="27" spans="1:12">
      <c r="A27" s="95">
        <v>43160</v>
      </c>
      <c r="B27" s="96">
        <v>0</v>
      </c>
      <c r="C27" s="97">
        <v>68</v>
      </c>
      <c r="D27" s="96">
        <v>37</v>
      </c>
      <c r="E27" s="98">
        <v>0</v>
      </c>
      <c r="F27" s="98">
        <v>0</v>
      </c>
      <c r="G27" s="99">
        <f t="shared" si="0"/>
        <v>105</v>
      </c>
    </row>
    <row r="28" spans="1:12">
      <c r="A28" s="95">
        <v>43191</v>
      </c>
      <c r="B28" s="96">
        <v>0</v>
      </c>
      <c r="C28" s="97">
        <v>55</v>
      </c>
      <c r="D28" s="96">
        <v>22</v>
      </c>
      <c r="E28" s="98">
        <v>0</v>
      </c>
      <c r="F28" s="98">
        <v>0</v>
      </c>
      <c r="G28" s="99">
        <f t="shared" si="0"/>
        <v>77</v>
      </c>
    </row>
    <row r="29" spans="1:12">
      <c r="A29" s="95">
        <v>43221</v>
      </c>
      <c r="B29" s="96">
        <v>0</v>
      </c>
      <c r="C29" s="97">
        <v>17</v>
      </c>
      <c r="D29" s="96">
        <v>55</v>
      </c>
      <c r="E29" s="98">
        <v>1</v>
      </c>
      <c r="F29" s="98">
        <v>0</v>
      </c>
      <c r="G29" s="99">
        <f t="shared" si="0"/>
        <v>73</v>
      </c>
    </row>
    <row r="30" spans="1:12">
      <c r="A30" s="95">
        <v>43252</v>
      </c>
      <c r="B30" s="96">
        <v>0</v>
      </c>
      <c r="C30" s="97">
        <v>26</v>
      </c>
      <c r="D30" s="96">
        <v>51</v>
      </c>
      <c r="E30" s="98">
        <v>3</v>
      </c>
      <c r="F30" s="98">
        <v>0</v>
      </c>
      <c r="G30" s="99">
        <f t="shared" si="0"/>
        <v>80</v>
      </c>
    </row>
    <row r="31" spans="1:12">
      <c r="A31" s="95">
        <v>43282</v>
      </c>
      <c r="B31" s="96">
        <v>0</v>
      </c>
      <c r="C31" s="97">
        <v>43</v>
      </c>
      <c r="D31" s="96">
        <v>106</v>
      </c>
      <c r="E31" s="98">
        <v>4</v>
      </c>
      <c r="F31" s="98">
        <v>0</v>
      </c>
      <c r="G31" s="99">
        <f t="shared" si="0"/>
        <v>153</v>
      </c>
    </row>
    <row r="32" spans="1:12">
      <c r="A32" s="95">
        <v>43313</v>
      </c>
      <c r="B32" s="100">
        <v>1</v>
      </c>
      <c r="C32" s="100">
        <v>20</v>
      </c>
      <c r="D32" s="100">
        <v>42</v>
      </c>
      <c r="E32" s="100">
        <v>0</v>
      </c>
      <c r="F32" s="100">
        <v>0</v>
      </c>
      <c r="G32" s="99">
        <f t="shared" si="0"/>
        <v>63</v>
      </c>
    </row>
    <row r="33" spans="1:7">
      <c r="A33" s="95">
        <v>43344</v>
      </c>
      <c r="B33" s="100">
        <v>0</v>
      </c>
      <c r="C33" s="100">
        <v>15</v>
      </c>
      <c r="D33" s="100">
        <v>35</v>
      </c>
      <c r="E33" s="100">
        <v>2</v>
      </c>
      <c r="F33" s="100">
        <v>0</v>
      </c>
      <c r="G33" s="99">
        <f t="shared" si="0"/>
        <v>52</v>
      </c>
    </row>
    <row r="34" spans="1:7">
      <c r="A34" s="95">
        <v>43374</v>
      </c>
      <c r="B34" s="100">
        <v>0</v>
      </c>
      <c r="C34" s="100">
        <v>0</v>
      </c>
      <c r="D34" s="100">
        <v>53</v>
      </c>
      <c r="E34" s="100">
        <v>0</v>
      </c>
      <c r="F34" s="100">
        <v>9</v>
      </c>
      <c r="G34" s="99">
        <f t="shared" si="0"/>
        <v>62</v>
      </c>
    </row>
    <row r="35" spans="1:7">
      <c r="A35" s="95">
        <v>43405</v>
      </c>
      <c r="B35" s="100">
        <v>0</v>
      </c>
      <c r="C35" s="100">
        <v>0</v>
      </c>
      <c r="D35" s="100">
        <v>53</v>
      </c>
      <c r="E35" s="100">
        <v>0</v>
      </c>
      <c r="F35" s="100">
        <v>9</v>
      </c>
      <c r="G35" s="99">
        <f t="shared" si="0"/>
        <v>62</v>
      </c>
    </row>
    <row r="36" spans="1:7">
      <c r="A36" s="95">
        <v>43435</v>
      </c>
      <c r="B36" s="100">
        <v>0</v>
      </c>
      <c r="C36" s="100">
        <v>5</v>
      </c>
      <c r="D36" s="100">
        <v>27</v>
      </c>
      <c r="E36" s="100">
        <v>0</v>
      </c>
      <c r="F36" s="100">
        <v>0</v>
      </c>
      <c r="G36" s="99">
        <f t="shared" si="0"/>
        <v>32</v>
      </c>
    </row>
    <row r="37" spans="1:7">
      <c r="A37" s="95">
        <v>43466</v>
      </c>
      <c r="B37" s="100">
        <v>0</v>
      </c>
      <c r="C37" s="100">
        <v>4</v>
      </c>
      <c r="D37" s="100">
        <v>48</v>
      </c>
      <c r="E37" s="100">
        <v>2</v>
      </c>
      <c r="F37" s="100">
        <v>0</v>
      </c>
      <c r="G37" s="99">
        <f t="shared" si="0"/>
        <v>54</v>
      </c>
    </row>
    <row r="38" spans="1:7">
      <c r="A38" s="101" t="s">
        <v>28</v>
      </c>
      <c r="B38" s="94">
        <f>SUM(B26:B37)</f>
        <v>1</v>
      </c>
      <c r="C38" s="94">
        <f>SUM(C26:C37)</f>
        <v>275</v>
      </c>
      <c r="D38" s="94">
        <f>SUM(D26:D37)</f>
        <v>557</v>
      </c>
      <c r="E38" s="94">
        <f>SUM(E26:E37)</f>
        <v>12</v>
      </c>
      <c r="F38" s="94">
        <f>SUM(F26:F37)</f>
        <v>18</v>
      </c>
      <c r="G38" s="94">
        <f>SUM(G26:G36)</f>
        <v>809</v>
      </c>
    </row>
  </sheetData>
  <mergeCells count="6">
    <mergeCell ref="D2:G2"/>
    <mergeCell ref="A16:G16"/>
    <mergeCell ref="D17:G17"/>
    <mergeCell ref="A3:F3"/>
    <mergeCell ref="C4:F4"/>
    <mergeCell ref="A4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opLeftCell="J1" workbookViewId="0">
      <selection activeCell="Z5" sqref="Z5"/>
    </sheetView>
  </sheetViews>
  <sheetFormatPr defaultRowHeight="14.25"/>
  <cols>
    <col min="1" max="1" width="2.5703125" style="6" customWidth="1"/>
    <col min="2" max="8" width="9.140625" style="6"/>
    <col min="9" max="9" width="8.5703125" style="6" customWidth="1"/>
    <col min="10" max="11" width="9.140625" style="6"/>
    <col min="12" max="12" width="10.85546875" style="6" customWidth="1"/>
    <col min="13" max="13" width="10.140625" style="6" bestFit="1" customWidth="1"/>
    <col min="14" max="16" width="9.5703125" style="6" bestFit="1" customWidth="1"/>
    <col min="17" max="17" width="12.140625" style="6" customWidth="1"/>
    <col min="18" max="18" width="10.85546875" style="6" customWidth="1"/>
    <col min="19" max="20" width="9.5703125" style="6" bestFit="1" customWidth="1"/>
    <col min="21" max="21" width="10.140625" style="6" bestFit="1" customWidth="1"/>
    <col min="22" max="24" width="12.42578125" style="6" bestFit="1" customWidth="1"/>
    <col min="25" max="25" width="12.5703125" style="6" customWidth="1"/>
    <col min="26" max="26" width="13.140625" style="6" customWidth="1"/>
    <col min="27" max="16384" width="9.140625" style="6"/>
  </cols>
  <sheetData>
    <row r="1" spans="1:26" ht="23.25">
      <c r="A1" s="8" t="s">
        <v>14</v>
      </c>
      <c r="I1" s="9" t="str">
        <f>'1-Summary'!H1</f>
        <v>Jan 2019</v>
      </c>
    </row>
    <row r="2" spans="1:26">
      <c r="T2" s="80"/>
    </row>
    <row r="3" spans="1:26">
      <c r="F3" s="81">
        <v>42826</v>
      </c>
      <c r="G3" s="81">
        <v>42856</v>
      </c>
      <c r="H3" s="81">
        <v>42887</v>
      </c>
      <c r="I3" s="81">
        <v>42917</v>
      </c>
      <c r="J3" s="81">
        <v>42948</v>
      </c>
      <c r="K3" s="81">
        <v>42979</v>
      </c>
      <c r="L3" s="81">
        <v>43009</v>
      </c>
      <c r="M3" s="81">
        <v>43040</v>
      </c>
      <c r="N3" s="81">
        <v>43070</v>
      </c>
      <c r="O3" s="81">
        <v>43101</v>
      </c>
      <c r="P3" s="81">
        <v>43132</v>
      </c>
      <c r="Q3" s="81">
        <v>43160</v>
      </c>
      <c r="R3" s="81">
        <v>43191</v>
      </c>
      <c r="S3" s="81">
        <v>43221</v>
      </c>
      <c r="T3" s="81">
        <v>43252</v>
      </c>
      <c r="U3" s="81">
        <v>43282</v>
      </c>
      <c r="V3" s="73" t="s">
        <v>60</v>
      </c>
      <c r="W3" s="86" t="s">
        <v>62</v>
      </c>
      <c r="X3" s="86" t="s">
        <v>65</v>
      </c>
      <c r="Y3" s="102" t="s">
        <v>69</v>
      </c>
      <c r="Z3" s="86" t="s">
        <v>85</v>
      </c>
    </row>
    <row r="4" spans="1:26">
      <c r="B4" s="6" t="s">
        <v>19</v>
      </c>
      <c r="F4" s="82">
        <v>8804</v>
      </c>
      <c r="G4" s="82">
        <v>26671</v>
      </c>
      <c r="H4" s="82">
        <v>13740</v>
      </c>
      <c r="I4" s="82">
        <v>15678</v>
      </c>
      <c r="J4" s="82">
        <v>9130</v>
      </c>
      <c r="K4" s="82">
        <v>10688</v>
      </c>
      <c r="L4" s="82">
        <v>39076</v>
      </c>
      <c r="M4" s="82">
        <v>11416</v>
      </c>
      <c r="N4" s="82">
        <v>10208</v>
      </c>
      <c r="O4" s="82">
        <v>13298</v>
      </c>
      <c r="P4" s="82">
        <v>11088</v>
      </c>
      <c r="Q4" s="82">
        <v>10560</v>
      </c>
      <c r="R4" s="82">
        <v>36300</v>
      </c>
      <c r="S4" s="83">
        <v>30049</v>
      </c>
      <c r="T4" s="83">
        <v>5697</v>
      </c>
      <c r="U4" s="74">
        <v>26303.87</v>
      </c>
      <c r="V4" s="74">
        <v>15571</v>
      </c>
      <c r="W4" s="87">
        <v>25524</v>
      </c>
      <c r="X4" s="88">
        <v>10050</v>
      </c>
      <c r="Y4" s="103">
        <v>15625</v>
      </c>
      <c r="Z4" s="88">
        <v>36050</v>
      </c>
    </row>
    <row r="5" spans="1:26">
      <c r="B5" s="6" t="s">
        <v>20</v>
      </c>
      <c r="F5" s="82">
        <v>4120</v>
      </c>
      <c r="G5" s="82">
        <v>254</v>
      </c>
      <c r="H5" s="82">
        <v>5242</v>
      </c>
      <c r="I5" s="82">
        <v>8263</v>
      </c>
      <c r="J5" s="82">
        <v>44894</v>
      </c>
      <c r="K5" s="82">
        <v>5230</v>
      </c>
      <c r="L5" s="82">
        <v>5938</v>
      </c>
      <c r="M5" s="82">
        <v>18372</v>
      </c>
      <c r="N5" s="82">
        <v>0</v>
      </c>
      <c r="O5" s="82">
        <v>5216</v>
      </c>
      <c r="P5" s="82">
        <v>2226</v>
      </c>
      <c r="Q5" s="82">
        <v>6297</v>
      </c>
      <c r="R5" s="82">
        <v>4118</v>
      </c>
      <c r="S5" s="83">
        <v>17155</v>
      </c>
      <c r="T5" s="83">
        <v>9289</v>
      </c>
      <c r="U5" s="74">
        <v>2760</v>
      </c>
      <c r="V5" s="74">
        <v>10868.6</v>
      </c>
      <c r="W5" s="86">
        <v>0</v>
      </c>
      <c r="X5" s="88">
        <v>10952</v>
      </c>
      <c r="Y5" s="102">
        <v>0</v>
      </c>
      <c r="Z5" s="88">
        <v>14866</v>
      </c>
    </row>
    <row r="6" spans="1:26">
      <c r="T6" s="80"/>
      <c r="Z6" s="86"/>
    </row>
    <row r="7" spans="1:26">
      <c r="B7" s="6" t="s">
        <v>29</v>
      </c>
      <c r="F7" s="26">
        <f>F4</f>
        <v>8804</v>
      </c>
      <c r="G7" s="26">
        <f>F7+G4</f>
        <v>35475</v>
      </c>
      <c r="H7" s="26">
        <f>G7+H4</f>
        <v>49215</v>
      </c>
      <c r="I7" s="26">
        <f t="shared" ref="I7:R7" si="0">H7+I4</f>
        <v>64893</v>
      </c>
      <c r="J7" s="26">
        <f t="shared" si="0"/>
        <v>74023</v>
      </c>
      <c r="K7" s="26">
        <f t="shared" si="0"/>
        <v>84711</v>
      </c>
      <c r="L7" s="26">
        <f t="shared" si="0"/>
        <v>123787</v>
      </c>
      <c r="M7" s="26">
        <f t="shared" si="0"/>
        <v>135203</v>
      </c>
      <c r="N7" s="26">
        <f t="shared" si="0"/>
        <v>145411</v>
      </c>
      <c r="O7" s="26">
        <f t="shared" si="0"/>
        <v>158709</v>
      </c>
      <c r="P7" s="26">
        <f t="shared" si="0"/>
        <v>169797</v>
      </c>
      <c r="Q7" s="26">
        <f t="shared" si="0"/>
        <v>180357</v>
      </c>
      <c r="R7" s="26">
        <f t="shared" si="0"/>
        <v>216657</v>
      </c>
      <c r="S7" s="69">
        <f t="shared" ref="S7:X7" si="1">R7+S4</f>
        <v>246706</v>
      </c>
      <c r="T7" s="75">
        <f t="shared" si="1"/>
        <v>252403</v>
      </c>
      <c r="U7" s="75">
        <f t="shared" si="1"/>
        <v>278706.87</v>
      </c>
      <c r="V7" s="76">
        <f t="shared" si="1"/>
        <v>294277.87</v>
      </c>
      <c r="W7" s="76">
        <f t="shared" si="1"/>
        <v>319801.87</v>
      </c>
      <c r="X7" s="76">
        <f t="shared" si="1"/>
        <v>329851.87</v>
      </c>
      <c r="Y7" s="104">
        <f>X7+Y4</f>
        <v>345476.87</v>
      </c>
      <c r="Z7" s="105">
        <f>Y7+Z4</f>
        <v>381526.87</v>
      </c>
    </row>
    <row r="10" spans="1:26">
      <c r="B10" s="6" t="s">
        <v>16</v>
      </c>
      <c r="I10" s="6" t="s">
        <v>17</v>
      </c>
    </row>
    <row r="12" spans="1:26">
      <c r="B12" s="6" t="s">
        <v>23</v>
      </c>
      <c r="I12" s="6" t="s">
        <v>17</v>
      </c>
    </row>
    <row r="14" spans="1:26">
      <c r="B14" s="6" t="s">
        <v>18</v>
      </c>
      <c r="I14" s="6" t="s">
        <v>17</v>
      </c>
    </row>
    <row r="16" spans="1:26" ht="15">
      <c r="B16" s="25" t="s">
        <v>30</v>
      </c>
      <c r="H16" s="165">
        <v>1786525</v>
      </c>
      <c r="I16" s="166"/>
    </row>
  </sheetData>
  <mergeCells count="1">
    <mergeCell ref="H16:I16"/>
  </mergeCells>
  <conditionalFormatting sqref="F7:Q7">
    <cfRule type="cellIs" dxfId="254" priority="236" operator="greaterThan">
      <formula>$H$16</formula>
    </cfRule>
    <cfRule type="cellIs" dxfId="253" priority="237" operator="lessThanOrEqual">
      <formula>$H$16*0.85</formula>
    </cfRule>
  </conditionalFormatting>
  <conditionalFormatting sqref="F7">
    <cfRule type="cellIs" dxfId="252" priority="5" operator="between">
      <formula>$H$16*0.85</formula>
      <formula>$H$16</formula>
    </cfRule>
  </conditionalFormatting>
  <conditionalFormatting sqref="G7:Q7">
    <cfRule type="cellIs" dxfId="251" priority="4" operator="between">
      <formula>$H$16*0.85</formula>
      <formula>$H$16</formula>
    </cfRule>
  </conditionalFormatting>
  <conditionalFormatting sqref="R7">
    <cfRule type="cellIs" dxfId="250" priority="2" operator="greaterThan">
      <formula>$H$16</formula>
    </cfRule>
    <cfRule type="cellIs" dxfId="249" priority="3" operator="lessThanOrEqual">
      <formula>$H$16*0.85</formula>
    </cfRule>
  </conditionalFormatting>
  <conditionalFormatting sqref="R7">
    <cfRule type="cellIs" dxfId="248" priority="1" operator="between">
      <formula>$H$16*0.85</formula>
      <formula>$H$16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20" sqref="D20"/>
    </sheetView>
  </sheetViews>
  <sheetFormatPr defaultColWidth="9" defaultRowHeight="15"/>
  <cols>
    <col min="1" max="1" width="32.42578125" bestFit="1" customWidth="1"/>
    <col min="2" max="11" width="12.5703125" customWidth="1"/>
    <col min="12" max="12" width="4.140625" customWidth="1"/>
    <col min="13" max="13" width="13" customWidth="1"/>
    <col min="14" max="17" width="12.140625" customWidth="1"/>
  </cols>
  <sheetData>
    <row r="1" spans="1:17" s="117" customFormat="1" ht="15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09"/>
      <c r="M1" s="167"/>
      <c r="N1" s="167"/>
      <c r="O1" s="167"/>
      <c r="P1" s="167"/>
      <c r="Q1" s="167"/>
    </row>
    <row r="2" spans="1:17" s="117" customFormat="1" ht="25.5" customHeight="1">
      <c r="A2" s="110"/>
      <c r="B2" s="110"/>
      <c r="C2" s="110"/>
      <c r="D2" s="168"/>
      <c r="E2" s="168"/>
      <c r="F2" s="168"/>
      <c r="G2" s="168"/>
      <c r="H2" s="168"/>
      <c r="I2" s="168"/>
      <c r="J2" s="168"/>
      <c r="K2" s="168"/>
      <c r="L2" s="109"/>
      <c r="M2" s="167"/>
      <c r="N2" s="167"/>
      <c r="O2" s="167"/>
      <c r="P2" s="167"/>
      <c r="Q2" s="167"/>
    </row>
    <row r="3" spans="1:17" s="117" customFormat="1" ht="91.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2"/>
      <c r="N3" s="112"/>
      <c r="O3" s="112"/>
      <c r="P3" s="112"/>
      <c r="Q3" s="112"/>
    </row>
    <row r="4" spans="1:17" s="117" customFormat="1" ht="29.25" customHeight="1">
      <c r="A4" s="106"/>
      <c r="B4" s="114"/>
      <c r="C4" s="107"/>
      <c r="D4" s="107"/>
      <c r="E4" s="107"/>
      <c r="F4" s="107"/>
      <c r="G4" s="107"/>
      <c r="H4" s="107"/>
      <c r="I4" s="107"/>
      <c r="J4" s="115"/>
      <c r="K4" s="115"/>
      <c r="L4" s="113"/>
      <c r="M4" s="116"/>
      <c r="N4" s="116"/>
      <c r="O4" s="116"/>
      <c r="P4" s="116"/>
      <c r="Q4" s="116"/>
    </row>
    <row r="5" spans="1:17" s="117" customFormat="1" ht="29.25" customHeight="1">
      <c r="A5" s="108"/>
      <c r="B5" s="114"/>
      <c r="C5" s="107"/>
      <c r="D5" s="107"/>
      <c r="E5" s="107"/>
      <c r="F5" s="107"/>
      <c r="G5" s="107"/>
      <c r="H5" s="107"/>
      <c r="I5" s="107"/>
      <c r="J5" s="115"/>
      <c r="K5" s="115"/>
      <c r="L5" s="113"/>
      <c r="M5" s="116"/>
      <c r="N5" s="116"/>
      <c r="O5" s="116"/>
      <c r="P5" s="116"/>
      <c r="Q5" s="116"/>
    </row>
    <row r="6" spans="1:17" s="117" customFormat="1" ht="29.25" customHeight="1">
      <c r="A6" s="108"/>
      <c r="B6" s="114"/>
      <c r="C6" s="107"/>
      <c r="D6" s="107"/>
      <c r="E6" s="107"/>
      <c r="F6" s="107"/>
      <c r="G6" s="107"/>
      <c r="H6" s="107"/>
      <c r="I6" s="107"/>
      <c r="J6" s="115"/>
      <c r="K6" s="115"/>
      <c r="L6" s="113"/>
      <c r="M6" s="116"/>
      <c r="N6" s="116"/>
      <c r="O6" s="116"/>
      <c r="P6" s="116"/>
      <c r="Q6" s="116"/>
    </row>
    <row r="7" spans="1:17" s="117" customFormat="1"/>
    <row r="8" spans="1:17" s="117" customFormat="1">
      <c r="A8" s="118"/>
    </row>
    <row r="9" spans="1:17" s="117" customFormat="1"/>
    <row r="10" spans="1:17" s="117" customFormat="1"/>
    <row r="11" spans="1:17" s="117" customFormat="1"/>
    <row r="12" spans="1:17" s="117" customFormat="1" ht="15.75">
      <c r="A12" s="170"/>
      <c r="B12" s="170"/>
      <c r="C12" s="170"/>
      <c r="D12" s="170"/>
      <c r="E12" s="170"/>
      <c r="F12" s="170"/>
      <c r="G12" s="170"/>
    </row>
    <row r="13" spans="1:17" s="117" customFormat="1" ht="29.25" customHeight="1">
      <c r="A13" s="119"/>
      <c r="B13" s="168"/>
      <c r="C13" s="168"/>
      <c r="D13" s="168"/>
      <c r="E13" s="168"/>
      <c r="F13" s="168"/>
      <c r="G13" s="168"/>
    </row>
    <row r="14" spans="1:17" s="117" customFormat="1">
      <c r="A14" s="111"/>
      <c r="B14" s="112"/>
      <c r="C14" s="112"/>
      <c r="D14" s="112"/>
      <c r="E14" s="112"/>
      <c r="F14" s="112"/>
      <c r="G14" s="112"/>
    </row>
    <row r="15" spans="1:17" s="117" customFormat="1" ht="37.5" customHeight="1">
      <c r="A15" s="120"/>
      <c r="B15" s="121"/>
      <c r="C15" s="121"/>
      <c r="D15" s="121"/>
      <c r="E15" s="121"/>
      <c r="F15" s="121"/>
      <c r="G15" s="121"/>
    </row>
    <row r="16" spans="1:17" s="117" customFormat="1" ht="15.75" customHeight="1">
      <c r="A16" s="120"/>
      <c r="B16" s="121"/>
      <c r="C16" s="121"/>
      <c r="D16" s="121"/>
      <c r="E16" s="121"/>
      <c r="F16" s="121"/>
      <c r="G16" s="121"/>
    </row>
    <row r="17" spans="1:7" s="117" customFormat="1" ht="39.75" hidden="1" customHeight="1">
      <c r="A17" s="169"/>
      <c r="B17" s="169"/>
      <c r="C17" s="169"/>
      <c r="D17" s="169"/>
      <c r="E17" s="169"/>
      <c r="F17" s="169"/>
      <c r="G17" s="169"/>
    </row>
    <row r="18" spans="1:7" s="117" customFormat="1" ht="37.5" customHeight="1"/>
    <row r="19" spans="1:7" ht="37.5" customHeight="1"/>
    <row r="20" spans="1:7" ht="37.5" customHeight="1"/>
    <row r="21" spans="1:7" ht="37.5" customHeight="1"/>
    <row r="22" spans="1:7" ht="12.75" customHeight="1"/>
  </sheetData>
  <mergeCells count="9">
    <mergeCell ref="M1:Q2"/>
    <mergeCell ref="D2:E2"/>
    <mergeCell ref="F2:I2"/>
    <mergeCell ref="J2:K2"/>
    <mergeCell ref="A17:G17"/>
    <mergeCell ref="A12:G12"/>
    <mergeCell ref="B13:C13"/>
    <mergeCell ref="D13:G13"/>
    <mergeCell ref="A1:K1"/>
  </mergeCells>
  <conditionalFormatting sqref="J4:K6">
    <cfRule type="cellIs" dxfId="247" priority="5" operator="equal">
      <formula>"NA"</formula>
    </cfRule>
    <cfRule type="cellIs" dxfId="246" priority="6" operator="equal">
      <formula>"A"</formula>
    </cfRule>
    <cfRule type="cellIs" dxfId="245" priority="7" operator="equal">
      <formula>"R"</formula>
    </cfRule>
    <cfRule type="cellIs" dxfId="244" priority="8" operator="equal">
      <formula>"G"</formula>
    </cfRule>
  </conditionalFormatting>
  <conditionalFormatting sqref="B16 G16">
    <cfRule type="cellIs" dxfId="243" priority="4" operator="equal">
      <formula>0</formula>
    </cfRule>
  </conditionalFormatting>
  <conditionalFormatting sqref="B15">
    <cfRule type="cellIs" dxfId="242" priority="3" operator="equal">
      <formula>0</formula>
    </cfRule>
  </conditionalFormatting>
  <conditionalFormatting sqref="G15">
    <cfRule type="cellIs" dxfId="241" priority="2" operator="equal">
      <formula>0</formula>
    </cfRule>
  </conditionalFormatting>
  <conditionalFormatting sqref="C15:F16">
    <cfRule type="cellIs" dxfId="24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83"/>
  <sheetViews>
    <sheetView topLeftCell="A12" workbookViewId="0">
      <selection activeCell="C21" sqref="C21"/>
    </sheetView>
  </sheetViews>
  <sheetFormatPr defaultColWidth="9" defaultRowHeight="18.75" customHeight="1"/>
  <cols>
    <col min="1" max="1" width="15.42578125" style="113" customWidth="1"/>
    <col min="2" max="2" width="11.42578125" style="113" customWidth="1"/>
    <col min="3" max="3" width="31.5703125" style="122" customWidth="1"/>
    <col min="4" max="4" width="13.42578125" style="122" customWidth="1"/>
    <col min="5" max="5" width="11.5703125" style="122" customWidth="1"/>
    <col min="6" max="8" width="13" style="113" customWidth="1"/>
    <col min="9" max="9" width="4.85546875" style="125" customWidth="1"/>
    <col min="10" max="13" width="13" style="113" customWidth="1"/>
    <col min="14" max="18" width="8.85546875" style="125" customWidth="1"/>
    <col min="19" max="23" width="9" style="113" customWidth="1"/>
    <col min="24" max="24" width="11.140625" style="113" customWidth="1"/>
    <col min="25" max="25" width="37" style="122" customWidth="1"/>
    <col min="26" max="26" width="14" style="113" customWidth="1"/>
    <col min="27" max="27" width="13.140625" style="113" customWidth="1"/>
    <col min="28" max="28" width="17.42578125" style="113" customWidth="1"/>
    <col min="29" max="29" width="19" style="113" customWidth="1"/>
    <col min="30" max="42" width="9.140625" style="125" customWidth="1"/>
    <col min="43" max="16384" width="9" style="113"/>
  </cols>
  <sheetData>
    <row r="1" spans="1:42" ht="36.75" customHeight="1">
      <c r="A1" s="171"/>
      <c r="B1" s="171"/>
      <c r="C1" s="171"/>
      <c r="D1" s="171"/>
      <c r="E1" s="171"/>
      <c r="F1" s="171"/>
      <c r="G1" s="172"/>
      <c r="H1" s="172"/>
      <c r="I1" s="172"/>
      <c r="J1" s="172"/>
      <c r="K1" s="172"/>
      <c r="L1" s="172"/>
      <c r="M1" s="172"/>
      <c r="N1" s="173"/>
      <c r="O1" s="173"/>
      <c r="P1" s="173"/>
      <c r="Q1" s="173"/>
      <c r="R1" s="173"/>
      <c r="S1" s="173"/>
      <c r="T1" s="173"/>
      <c r="U1" s="173"/>
      <c r="V1" s="173"/>
      <c r="W1" s="173"/>
      <c r="Z1" s="123"/>
      <c r="AA1" s="123"/>
      <c r="AB1" s="124"/>
    </row>
    <row r="2" spans="1:42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26"/>
      <c r="AA2" s="126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27"/>
    </row>
    <row r="3" spans="1:42" ht="30" customHeight="1">
      <c r="A3" s="114"/>
      <c r="B3" s="114"/>
      <c r="C3" s="128"/>
      <c r="D3" s="128"/>
      <c r="E3" s="126"/>
      <c r="F3" s="114"/>
      <c r="G3" s="129"/>
      <c r="H3" s="129"/>
      <c r="I3" s="130"/>
      <c r="J3" s="129"/>
      <c r="K3" s="129"/>
      <c r="L3" s="129"/>
      <c r="M3" s="129"/>
      <c r="N3" s="131"/>
      <c r="O3" s="131"/>
      <c r="P3" s="131"/>
      <c r="Q3" s="131"/>
      <c r="R3" s="131"/>
      <c r="S3" s="129"/>
      <c r="T3" s="129"/>
      <c r="U3" s="129"/>
      <c r="V3" s="129"/>
      <c r="W3" s="129"/>
      <c r="X3" s="132"/>
      <c r="Y3" s="128"/>
      <c r="Z3" s="114"/>
      <c r="AA3" s="133"/>
      <c r="AB3" s="134"/>
      <c r="AC3" s="108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1:42" ht="30" customHeight="1">
      <c r="A4" s="114"/>
      <c r="B4" s="114"/>
      <c r="C4" s="128"/>
      <c r="D4" s="128"/>
      <c r="E4" s="126"/>
      <c r="F4" s="114"/>
      <c r="G4" s="129"/>
      <c r="H4" s="129"/>
      <c r="I4" s="130"/>
      <c r="J4" s="129"/>
      <c r="K4" s="129"/>
      <c r="L4" s="129"/>
      <c r="M4" s="129"/>
      <c r="N4" s="131"/>
      <c r="O4" s="131"/>
      <c r="P4" s="131"/>
      <c r="Q4" s="131"/>
      <c r="R4" s="131"/>
      <c r="S4" s="129"/>
      <c r="T4" s="129"/>
      <c r="U4" s="129"/>
      <c r="V4" s="129"/>
      <c r="W4" s="129"/>
      <c r="X4" s="132"/>
      <c r="Y4" s="128"/>
      <c r="Z4" s="114"/>
      <c r="AA4" s="133"/>
      <c r="AB4" s="134"/>
      <c r="AC4" s="108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</row>
    <row r="5" spans="1:42" ht="30" customHeight="1">
      <c r="A5" s="114"/>
      <c r="B5" s="114"/>
      <c r="C5" s="128"/>
      <c r="D5" s="128"/>
      <c r="E5" s="126"/>
      <c r="F5" s="114"/>
      <c r="G5" s="129"/>
      <c r="H5" s="129"/>
      <c r="I5" s="130"/>
      <c r="J5" s="129"/>
      <c r="K5" s="129"/>
      <c r="L5" s="129"/>
      <c r="M5" s="129"/>
      <c r="N5" s="131"/>
      <c r="O5" s="131"/>
      <c r="P5" s="131"/>
      <c r="Q5" s="131"/>
      <c r="R5" s="131"/>
      <c r="S5" s="129"/>
      <c r="T5" s="129"/>
      <c r="U5" s="129"/>
      <c r="V5" s="129"/>
      <c r="W5" s="129"/>
      <c r="X5" s="132"/>
      <c r="Y5" s="128"/>
      <c r="Z5" s="114"/>
      <c r="AA5" s="133"/>
      <c r="AB5" s="134"/>
      <c r="AC5" s="108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</row>
    <row r="6" spans="1:42" ht="51.75" customHeight="1">
      <c r="A6" s="114"/>
      <c r="B6" s="114"/>
      <c r="C6" s="128"/>
      <c r="D6" s="128"/>
      <c r="E6" s="126"/>
      <c r="F6" s="114"/>
      <c r="G6" s="129"/>
      <c r="H6" s="129"/>
      <c r="I6" s="130"/>
      <c r="J6" s="129"/>
      <c r="K6" s="129"/>
      <c r="L6" s="129"/>
      <c r="M6" s="129"/>
      <c r="N6" s="131"/>
      <c r="O6" s="131"/>
      <c r="P6" s="131"/>
      <c r="Q6" s="131"/>
      <c r="R6" s="131"/>
      <c r="S6" s="129"/>
      <c r="T6" s="129"/>
      <c r="U6" s="129"/>
      <c r="V6" s="129"/>
      <c r="W6" s="129"/>
      <c r="X6" s="132"/>
      <c r="Y6" s="128"/>
      <c r="Z6" s="114"/>
      <c r="AA6" s="133"/>
      <c r="AB6" s="134"/>
      <c r="AC6" s="108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</row>
    <row r="7" spans="1:42" ht="72" customHeight="1">
      <c r="A7" s="114"/>
      <c r="B7" s="114"/>
      <c r="C7" s="128"/>
      <c r="D7" s="128"/>
      <c r="E7" s="126"/>
      <c r="F7" s="114"/>
      <c r="G7" s="129"/>
      <c r="H7" s="129"/>
      <c r="I7" s="130"/>
      <c r="J7" s="129"/>
      <c r="K7" s="129"/>
      <c r="L7" s="129"/>
      <c r="M7" s="129"/>
      <c r="N7" s="131"/>
      <c r="O7" s="131"/>
      <c r="P7" s="131"/>
      <c r="Q7" s="131"/>
      <c r="R7" s="131"/>
      <c r="S7" s="129"/>
      <c r="T7" s="129"/>
      <c r="U7" s="129"/>
      <c r="V7" s="129"/>
      <c r="W7" s="129"/>
      <c r="X7" s="132"/>
      <c r="Y7" s="128"/>
      <c r="Z7" s="114"/>
      <c r="AA7" s="133"/>
      <c r="AB7" s="134"/>
      <c r="AC7" s="108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</row>
    <row r="8" spans="1:42" ht="30" customHeight="1">
      <c r="A8" s="114"/>
      <c r="B8" s="114"/>
      <c r="C8" s="128"/>
      <c r="D8" s="128"/>
      <c r="E8" s="126"/>
      <c r="F8" s="114"/>
      <c r="G8" s="129"/>
      <c r="H8" s="129"/>
      <c r="I8" s="130"/>
      <c r="J8" s="129"/>
      <c r="K8" s="129"/>
      <c r="L8" s="129"/>
      <c r="M8" s="129"/>
      <c r="N8" s="131"/>
      <c r="O8" s="131"/>
      <c r="P8" s="131"/>
      <c r="Q8" s="131"/>
      <c r="R8" s="131"/>
      <c r="S8" s="129"/>
      <c r="T8" s="129"/>
      <c r="U8" s="129"/>
      <c r="V8" s="129"/>
      <c r="W8" s="129"/>
      <c r="X8" s="132"/>
      <c r="Y8" s="128"/>
      <c r="Z8" s="114"/>
      <c r="AA8" s="133"/>
      <c r="AB8" s="134"/>
      <c r="AC8" s="108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</row>
    <row r="9" spans="1:42" ht="30" customHeight="1">
      <c r="A9" s="114"/>
      <c r="B9" s="114"/>
      <c r="C9" s="128"/>
      <c r="D9" s="128"/>
      <c r="E9" s="126"/>
      <c r="F9" s="114"/>
      <c r="G9" s="129"/>
      <c r="H9" s="129"/>
      <c r="I9" s="130"/>
      <c r="J9" s="129"/>
      <c r="K9" s="129"/>
      <c r="L9" s="129"/>
      <c r="M9" s="129"/>
      <c r="N9" s="131"/>
      <c r="O9" s="131"/>
      <c r="P9" s="131"/>
      <c r="Q9" s="131"/>
      <c r="R9" s="131"/>
      <c r="S9" s="129"/>
      <c r="T9" s="129"/>
      <c r="U9" s="129"/>
      <c r="V9" s="129"/>
      <c r="W9" s="129"/>
      <c r="X9" s="132"/>
      <c r="Y9" s="128"/>
      <c r="Z9" s="114"/>
      <c r="AA9" s="133"/>
      <c r="AB9" s="134"/>
      <c r="AC9" s="108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</row>
    <row r="10" spans="1:42" ht="30" customHeight="1">
      <c r="A10" s="114"/>
      <c r="B10" s="114"/>
      <c r="C10" s="128"/>
      <c r="D10" s="128"/>
      <c r="E10" s="126"/>
      <c r="F10" s="114"/>
      <c r="G10" s="129"/>
      <c r="H10" s="129"/>
      <c r="I10" s="130"/>
      <c r="J10" s="129"/>
      <c r="K10" s="129"/>
      <c r="L10" s="129"/>
      <c r="M10" s="129"/>
      <c r="N10" s="131"/>
      <c r="O10" s="131"/>
      <c r="P10" s="131"/>
      <c r="Q10" s="131"/>
      <c r="R10" s="131"/>
      <c r="S10" s="129"/>
      <c r="T10" s="129"/>
      <c r="U10" s="129"/>
      <c r="V10" s="129"/>
      <c r="W10" s="129"/>
      <c r="X10" s="132"/>
      <c r="Y10" s="128"/>
      <c r="Z10" s="114"/>
      <c r="AA10" s="133"/>
      <c r="AB10" s="134"/>
      <c r="AC10" s="108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</row>
    <row r="11" spans="1:42" ht="30" customHeight="1">
      <c r="A11" s="114"/>
      <c r="B11" s="114"/>
      <c r="C11" s="128"/>
      <c r="D11" s="128"/>
      <c r="E11" s="126"/>
      <c r="F11" s="114"/>
      <c r="G11" s="129"/>
      <c r="H11" s="129"/>
      <c r="I11" s="130"/>
      <c r="J11" s="129"/>
      <c r="K11" s="129"/>
      <c r="L11" s="129"/>
      <c r="M11" s="129"/>
      <c r="N11" s="131"/>
      <c r="O11" s="131"/>
      <c r="P11" s="131"/>
      <c r="Q11" s="131"/>
      <c r="R11" s="131"/>
      <c r="S11" s="129"/>
      <c r="T11" s="129"/>
      <c r="U11" s="129"/>
      <c r="V11" s="129"/>
      <c r="W11" s="129"/>
      <c r="X11" s="132"/>
      <c r="Y11" s="128"/>
      <c r="Z11" s="114"/>
      <c r="AA11" s="133"/>
      <c r="AB11" s="134"/>
      <c r="AC11" s="108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</row>
    <row r="12" spans="1:42" ht="30" customHeight="1">
      <c r="A12" s="114"/>
      <c r="B12" s="114"/>
      <c r="C12" s="128"/>
      <c r="D12" s="128"/>
      <c r="E12" s="126"/>
      <c r="F12" s="114"/>
      <c r="G12" s="129"/>
      <c r="H12" s="129"/>
      <c r="I12" s="130"/>
      <c r="J12" s="129"/>
      <c r="K12" s="129"/>
      <c r="L12" s="129"/>
      <c r="M12" s="129"/>
      <c r="N12" s="131"/>
      <c r="O12" s="131"/>
      <c r="P12" s="131"/>
      <c r="Q12" s="131"/>
      <c r="R12" s="131"/>
      <c r="S12" s="129"/>
      <c r="T12" s="129"/>
      <c r="U12" s="129"/>
      <c r="V12" s="129"/>
      <c r="W12" s="129"/>
      <c r="X12" s="132"/>
      <c r="Y12" s="128"/>
      <c r="Z12" s="114"/>
      <c r="AA12" s="133"/>
      <c r="AB12" s="134"/>
      <c r="AC12" s="108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</row>
    <row r="13" spans="1:42" ht="30" customHeight="1">
      <c r="A13" s="114"/>
      <c r="B13" s="114"/>
      <c r="C13" s="128"/>
      <c r="D13" s="128"/>
      <c r="E13" s="126"/>
      <c r="F13" s="114"/>
      <c r="G13" s="129"/>
      <c r="H13" s="129"/>
      <c r="I13" s="130"/>
      <c r="J13" s="129"/>
      <c r="K13" s="129"/>
      <c r="L13" s="129"/>
      <c r="M13" s="129"/>
      <c r="N13" s="131"/>
      <c r="O13" s="131"/>
      <c r="P13" s="131"/>
      <c r="Q13" s="131"/>
      <c r="R13" s="131"/>
      <c r="S13" s="129"/>
      <c r="T13" s="129"/>
      <c r="U13" s="129"/>
      <c r="V13" s="129"/>
      <c r="W13" s="129"/>
      <c r="X13" s="132"/>
      <c r="Y13" s="128"/>
      <c r="Z13" s="114"/>
      <c r="AA13" s="133"/>
      <c r="AB13" s="134"/>
      <c r="AC13" s="108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</row>
    <row r="14" spans="1:42" ht="30" customHeight="1">
      <c r="A14" s="114"/>
      <c r="B14" s="114"/>
      <c r="C14" s="128"/>
      <c r="D14" s="128"/>
      <c r="E14" s="126"/>
      <c r="F14" s="114"/>
      <c r="G14" s="129"/>
      <c r="H14" s="129"/>
      <c r="I14" s="130"/>
      <c r="J14" s="129"/>
      <c r="K14" s="129"/>
      <c r="L14" s="129"/>
      <c r="M14" s="129"/>
      <c r="N14" s="131"/>
      <c r="O14" s="131"/>
      <c r="P14" s="131"/>
      <c r="Q14" s="131"/>
      <c r="R14" s="131"/>
      <c r="S14" s="129"/>
      <c r="T14" s="129"/>
      <c r="U14" s="129"/>
      <c r="V14" s="129"/>
      <c r="W14" s="129"/>
      <c r="X14" s="132"/>
      <c r="Y14" s="128"/>
      <c r="Z14" s="114"/>
      <c r="AA14" s="133"/>
      <c r="AB14" s="134"/>
      <c r="AC14" s="108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</row>
    <row r="15" spans="1:42" ht="30" customHeight="1">
      <c r="A15" s="114"/>
      <c r="B15" s="114"/>
      <c r="C15" s="128"/>
      <c r="D15" s="128"/>
      <c r="E15" s="126"/>
      <c r="F15" s="114"/>
      <c r="G15" s="129"/>
      <c r="H15" s="129"/>
      <c r="I15" s="130"/>
      <c r="J15" s="129"/>
      <c r="K15" s="129"/>
      <c r="L15" s="129"/>
      <c r="M15" s="129"/>
      <c r="N15" s="131"/>
      <c r="O15" s="131"/>
      <c r="P15" s="131"/>
      <c r="Q15" s="131"/>
      <c r="R15" s="131"/>
      <c r="S15" s="129"/>
      <c r="T15" s="129"/>
      <c r="U15" s="129"/>
      <c r="V15" s="129"/>
      <c r="W15" s="129"/>
      <c r="X15" s="132"/>
      <c r="Y15" s="128"/>
      <c r="Z15" s="114"/>
      <c r="AA15" s="133"/>
      <c r="AB15" s="134"/>
      <c r="AC15" s="108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</row>
    <row r="16" spans="1:42" ht="30" customHeight="1">
      <c r="A16" s="114"/>
      <c r="B16" s="114"/>
      <c r="C16" s="128"/>
      <c r="D16" s="128"/>
      <c r="E16" s="126"/>
      <c r="F16" s="114"/>
      <c r="G16" s="129"/>
      <c r="H16" s="129"/>
      <c r="I16" s="130"/>
      <c r="J16" s="129"/>
      <c r="K16" s="129"/>
      <c r="L16" s="129"/>
      <c r="M16" s="129"/>
      <c r="N16" s="131"/>
      <c r="O16" s="131"/>
      <c r="P16" s="131"/>
      <c r="Q16" s="131"/>
      <c r="R16" s="131"/>
      <c r="S16" s="129"/>
      <c r="T16" s="129"/>
      <c r="U16" s="129"/>
      <c r="V16" s="129"/>
      <c r="W16" s="129"/>
      <c r="X16" s="132"/>
      <c r="Y16" s="128"/>
      <c r="Z16" s="114"/>
      <c r="AA16" s="133"/>
      <c r="AB16" s="134"/>
      <c r="AC16" s="108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</row>
    <row r="17" spans="1:42" ht="30" customHeight="1">
      <c r="A17" s="114"/>
      <c r="B17" s="114"/>
      <c r="C17" s="128"/>
      <c r="D17" s="128"/>
      <c r="E17" s="126"/>
      <c r="F17" s="114"/>
      <c r="G17" s="129"/>
      <c r="H17" s="129"/>
      <c r="I17" s="130"/>
      <c r="J17" s="129"/>
      <c r="K17" s="129"/>
      <c r="L17" s="129"/>
      <c r="M17" s="129"/>
      <c r="N17" s="131"/>
      <c r="O17" s="131"/>
      <c r="P17" s="131"/>
      <c r="Q17" s="131"/>
      <c r="R17" s="131"/>
      <c r="S17" s="129"/>
      <c r="T17" s="129"/>
      <c r="U17" s="129"/>
      <c r="V17" s="129"/>
      <c r="W17" s="129"/>
      <c r="X17" s="132"/>
      <c r="Y17" s="128"/>
      <c r="Z17" s="114"/>
      <c r="AA17" s="133"/>
      <c r="AB17" s="134"/>
      <c r="AC17" s="108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</row>
    <row r="18" spans="1:42" ht="30" customHeight="1">
      <c r="A18" s="114"/>
      <c r="B18" s="114"/>
      <c r="C18" s="128"/>
      <c r="D18" s="128"/>
      <c r="E18" s="126"/>
      <c r="F18" s="114"/>
      <c r="G18" s="129"/>
      <c r="H18" s="129"/>
      <c r="I18" s="130"/>
      <c r="J18" s="129"/>
      <c r="K18" s="129"/>
      <c r="L18" s="129"/>
      <c r="M18" s="129"/>
      <c r="N18" s="131"/>
      <c r="O18" s="131"/>
      <c r="P18" s="131"/>
      <c r="Q18" s="131"/>
      <c r="R18" s="131"/>
      <c r="S18" s="129"/>
      <c r="T18" s="129"/>
      <c r="U18" s="129"/>
      <c r="V18" s="129"/>
      <c r="W18" s="129"/>
      <c r="X18" s="132"/>
      <c r="Y18" s="128"/>
      <c r="Z18" s="114"/>
      <c r="AA18" s="133"/>
      <c r="AB18" s="134"/>
      <c r="AC18" s="108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</row>
    <row r="19" spans="1:42" ht="30" customHeight="1">
      <c r="A19" s="114"/>
      <c r="B19" s="114"/>
      <c r="C19" s="128"/>
      <c r="D19" s="128"/>
      <c r="E19" s="126"/>
      <c r="F19" s="114"/>
      <c r="G19" s="129"/>
      <c r="H19" s="129"/>
      <c r="I19" s="130"/>
      <c r="J19" s="129"/>
      <c r="K19" s="129"/>
      <c r="L19" s="129"/>
      <c r="M19" s="129"/>
      <c r="N19" s="131"/>
      <c r="O19" s="131"/>
      <c r="P19" s="131"/>
      <c r="Q19" s="131"/>
      <c r="R19" s="131"/>
      <c r="S19" s="129"/>
      <c r="T19" s="129"/>
      <c r="U19" s="129"/>
      <c r="V19" s="129"/>
      <c r="W19" s="129"/>
      <c r="X19" s="132"/>
      <c r="Y19" s="128"/>
      <c r="Z19" s="114"/>
      <c r="AA19" s="133"/>
      <c r="AB19" s="134"/>
      <c r="AC19" s="108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</row>
    <row r="20" spans="1:42" ht="30" customHeight="1">
      <c r="A20" s="114"/>
      <c r="B20" s="114"/>
      <c r="C20" s="128"/>
      <c r="D20" s="128"/>
      <c r="E20" s="126"/>
      <c r="F20" s="114"/>
      <c r="G20" s="129"/>
      <c r="H20" s="129"/>
      <c r="I20" s="130"/>
      <c r="J20" s="129"/>
      <c r="K20" s="129"/>
      <c r="L20" s="129"/>
      <c r="M20" s="129"/>
      <c r="N20" s="131"/>
      <c r="O20" s="131"/>
      <c r="P20" s="131"/>
      <c r="Q20" s="131"/>
      <c r="R20" s="131"/>
      <c r="S20" s="129"/>
      <c r="T20" s="129"/>
      <c r="U20" s="129"/>
      <c r="V20" s="129"/>
      <c r="W20" s="129"/>
      <c r="X20" s="132"/>
      <c r="Y20" s="128"/>
      <c r="Z20" s="114"/>
      <c r="AA20" s="133"/>
      <c r="AB20" s="134"/>
      <c r="AC20" s="108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</row>
    <row r="21" spans="1:42" ht="30" customHeight="1">
      <c r="A21" s="114"/>
      <c r="B21" s="114"/>
      <c r="C21" s="128"/>
      <c r="D21" s="128"/>
      <c r="E21" s="126"/>
      <c r="F21" s="114"/>
      <c r="G21" s="129"/>
      <c r="H21" s="129"/>
      <c r="I21" s="130"/>
      <c r="J21" s="129"/>
      <c r="K21" s="129"/>
      <c r="L21" s="129"/>
      <c r="M21" s="129"/>
      <c r="N21" s="131"/>
      <c r="O21" s="131"/>
      <c r="P21" s="131"/>
      <c r="Q21" s="131"/>
      <c r="R21" s="131"/>
      <c r="S21" s="129"/>
      <c r="T21" s="129"/>
      <c r="U21" s="129"/>
      <c r="V21" s="129"/>
      <c r="W21" s="129"/>
      <c r="X21" s="132"/>
      <c r="Y21" s="128"/>
      <c r="Z21" s="114"/>
      <c r="AA21" s="133"/>
      <c r="AB21" s="134"/>
      <c r="AC21" s="108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</row>
    <row r="22" spans="1:42" ht="30" customHeight="1">
      <c r="A22" s="114"/>
      <c r="B22" s="114"/>
      <c r="C22" s="128"/>
      <c r="D22" s="128"/>
      <c r="E22" s="126"/>
      <c r="F22" s="114"/>
      <c r="G22" s="129"/>
      <c r="H22" s="129"/>
      <c r="I22" s="130"/>
      <c r="J22" s="129"/>
      <c r="K22" s="129"/>
      <c r="L22" s="129"/>
      <c r="M22" s="129"/>
      <c r="N22" s="131"/>
      <c r="O22" s="131"/>
      <c r="P22" s="131"/>
      <c r="Q22" s="131"/>
      <c r="R22" s="131"/>
      <c r="S22" s="129"/>
      <c r="T22" s="129"/>
      <c r="U22" s="129"/>
      <c r="V22" s="129"/>
      <c r="W22" s="129"/>
      <c r="X22" s="132"/>
      <c r="Y22" s="128"/>
      <c r="Z22" s="114"/>
      <c r="AA22" s="133"/>
      <c r="AB22" s="134"/>
      <c r="AC22" s="108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</row>
    <row r="23" spans="1:42" ht="30" customHeight="1">
      <c r="A23" s="114"/>
      <c r="B23" s="114"/>
      <c r="C23" s="128"/>
      <c r="D23" s="128"/>
      <c r="E23" s="126"/>
      <c r="F23" s="114"/>
      <c r="G23" s="129"/>
      <c r="H23" s="129"/>
      <c r="I23" s="130"/>
      <c r="J23" s="129"/>
      <c r="K23" s="129"/>
      <c r="L23" s="129"/>
      <c r="M23" s="129"/>
      <c r="N23" s="131"/>
      <c r="O23" s="131"/>
      <c r="P23" s="131"/>
      <c r="Q23" s="131"/>
      <c r="R23" s="131"/>
      <c r="S23" s="129"/>
      <c r="T23" s="129"/>
      <c r="U23" s="129"/>
      <c r="V23" s="129"/>
      <c r="W23" s="129"/>
      <c r="X23" s="132"/>
      <c r="Y23" s="128"/>
      <c r="Z23" s="114"/>
      <c r="AA23" s="133"/>
      <c r="AB23" s="134"/>
      <c r="AC23" s="108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</row>
    <row r="24" spans="1:42" ht="18.75" customHeight="1">
      <c r="A24" s="114"/>
      <c r="B24" s="114"/>
      <c r="C24" s="128"/>
      <c r="D24" s="128"/>
      <c r="E24" s="126"/>
      <c r="F24" s="114"/>
      <c r="G24" s="129"/>
      <c r="H24" s="129"/>
      <c r="I24" s="130"/>
      <c r="J24" s="129"/>
      <c r="K24" s="129"/>
      <c r="L24" s="129"/>
      <c r="M24" s="129"/>
      <c r="N24" s="131"/>
      <c r="O24" s="131"/>
      <c r="P24" s="131"/>
      <c r="Q24" s="131"/>
      <c r="R24" s="131"/>
      <c r="S24" s="129"/>
      <c r="T24" s="129"/>
      <c r="U24" s="129"/>
      <c r="V24" s="129"/>
      <c r="W24" s="129"/>
      <c r="X24" s="132"/>
      <c r="Y24" s="128"/>
      <c r="AB24" s="134"/>
      <c r="AC24" s="108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</row>
    <row r="25" spans="1:42" ht="18.75" customHeight="1">
      <c r="A25" s="114"/>
      <c r="B25" s="114"/>
      <c r="C25" s="128"/>
      <c r="D25" s="128"/>
      <c r="E25" s="126"/>
      <c r="F25" s="114"/>
      <c r="G25" s="129"/>
      <c r="H25" s="129"/>
      <c r="I25" s="130"/>
      <c r="J25" s="129"/>
      <c r="K25" s="129"/>
      <c r="L25" s="129"/>
      <c r="M25" s="129"/>
      <c r="N25" s="131"/>
      <c r="O25" s="131"/>
      <c r="P25" s="131"/>
      <c r="Q25" s="131"/>
      <c r="R25" s="131"/>
      <c r="S25" s="129"/>
      <c r="T25" s="129"/>
      <c r="U25" s="129"/>
      <c r="V25" s="129"/>
      <c r="W25" s="129"/>
      <c r="X25" s="132"/>
      <c r="Y25" s="128"/>
      <c r="AB25" s="134"/>
      <c r="AC25" s="108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</row>
    <row r="26" spans="1:42" ht="18.75" customHeight="1">
      <c r="A26" s="114"/>
      <c r="B26" s="114"/>
      <c r="C26" s="128"/>
      <c r="D26" s="128"/>
      <c r="E26" s="126"/>
      <c r="F26" s="114"/>
      <c r="G26" s="129"/>
      <c r="H26" s="129"/>
      <c r="I26" s="130"/>
      <c r="J26" s="129"/>
      <c r="K26" s="129"/>
      <c r="L26" s="129"/>
      <c r="M26" s="129"/>
      <c r="N26" s="131"/>
      <c r="O26" s="131"/>
      <c r="P26" s="131"/>
      <c r="Q26" s="131"/>
      <c r="R26" s="131"/>
      <c r="S26" s="129"/>
      <c r="T26" s="129"/>
      <c r="U26" s="129"/>
      <c r="V26" s="129"/>
      <c r="W26" s="129"/>
      <c r="X26" s="132"/>
      <c r="Y26" s="128"/>
      <c r="AB26" s="134"/>
      <c r="AC26" s="108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</row>
    <row r="33" s="113" customFormat="1" ht="18.75" customHeight="1"/>
    <row r="34" s="113" customFormat="1" ht="18.75" customHeight="1"/>
    <row r="35" s="113" customFormat="1" ht="18.75" customHeight="1"/>
    <row r="36" s="113" customFormat="1" ht="18.75" customHeight="1"/>
    <row r="37" s="113" customFormat="1" ht="18.75" customHeight="1"/>
    <row r="38" s="113" customFormat="1" ht="18.75" customHeight="1"/>
    <row r="39" s="113" customFormat="1" ht="18.75" customHeight="1"/>
    <row r="40" s="113" customFormat="1" ht="18.75" customHeight="1"/>
    <row r="41" s="113" customFormat="1" ht="18.75" customHeight="1"/>
    <row r="42" s="113" customFormat="1" ht="18.75" customHeight="1"/>
    <row r="43" s="113" customFormat="1" ht="18.75" customHeight="1"/>
    <row r="44" s="113" customFormat="1" ht="18.75" customHeight="1"/>
    <row r="45" s="113" customFormat="1" ht="18.75" customHeight="1"/>
    <row r="46" s="113" customFormat="1" ht="18.75" customHeight="1"/>
    <row r="47" s="113" customFormat="1" ht="18.75" customHeight="1"/>
    <row r="48" s="113" customFormat="1" ht="18.75" customHeight="1"/>
    <row r="49" s="113" customFormat="1" ht="18.75" customHeight="1"/>
    <row r="50" s="113" customFormat="1" ht="18.75" customHeight="1"/>
    <row r="51" s="113" customFormat="1" ht="18.75" customHeight="1"/>
    <row r="52" s="113" customFormat="1" ht="18.75" customHeight="1"/>
    <row r="53" s="113" customFormat="1" ht="18.75" customHeight="1"/>
    <row r="54" s="113" customFormat="1" ht="18.75" customHeight="1"/>
    <row r="55" s="113" customFormat="1" ht="18.75" customHeight="1"/>
    <row r="56" s="113" customFormat="1" ht="18.75" customHeight="1"/>
    <row r="57" s="113" customFormat="1" ht="18.75" customHeight="1"/>
    <row r="58" s="113" customFormat="1" ht="18.75" customHeight="1"/>
    <row r="59" s="113" customFormat="1" ht="18.75" customHeight="1"/>
    <row r="60" s="113" customFormat="1" ht="18.75" customHeight="1"/>
    <row r="61" s="113" customFormat="1" ht="18.75" customHeight="1"/>
    <row r="62" s="113" customFormat="1" ht="18.75" customHeight="1"/>
    <row r="63" s="113" customFormat="1" ht="18.75" customHeight="1"/>
    <row r="64" s="113" customFormat="1" ht="18.75" customHeight="1"/>
    <row r="65" s="113" customFormat="1" ht="18.75" customHeight="1"/>
    <row r="66" s="113" customFormat="1" ht="18.75" customHeight="1"/>
    <row r="67" s="113" customFormat="1" ht="18.75" customHeight="1"/>
    <row r="68" s="113" customFormat="1" ht="18.75" customHeight="1"/>
    <row r="69" s="113" customFormat="1" ht="18.75" customHeight="1"/>
    <row r="70" s="113" customFormat="1" ht="18.75" customHeight="1"/>
    <row r="71" s="113" customFormat="1" ht="18.75" customHeight="1"/>
    <row r="72" s="113" customFormat="1" ht="18.75" customHeight="1"/>
    <row r="73" s="113" customFormat="1" ht="18.75" customHeight="1"/>
    <row r="74" s="113" customFormat="1" ht="18.75" customHeight="1"/>
    <row r="75" s="113" customFormat="1" ht="18.75" customHeight="1"/>
    <row r="76" s="113" customFormat="1" ht="18.75" customHeight="1"/>
    <row r="77" s="113" customFormat="1" ht="18.75" customHeight="1"/>
    <row r="78" s="113" customFormat="1" ht="18.75" customHeight="1"/>
    <row r="79" s="113" customFormat="1" ht="18.75" customHeight="1"/>
    <row r="80" s="113" customFormat="1" ht="18.75" customHeight="1"/>
    <row r="81" s="113" customFormat="1" ht="18.75" customHeight="1"/>
    <row r="82" s="113" customFormat="1" ht="18.75" customHeight="1"/>
    <row r="83" s="113" customFormat="1" ht="18.75" customHeight="1"/>
    <row r="84" s="113" customFormat="1" ht="18.75" customHeight="1"/>
    <row r="85" s="113" customFormat="1" ht="18.75" customHeight="1"/>
    <row r="86" s="113" customFormat="1" ht="18.75" customHeight="1"/>
    <row r="87" s="113" customFormat="1" ht="18.75" customHeight="1"/>
    <row r="88" s="113" customFormat="1" ht="18.75" customHeight="1"/>
    <row r="89" s="113" customFormat="1" ht="18.75" customHeight="1"/>
    <row r="90" s="113" customFormat="1" ht="18.75" customHeight="1"/>
    <row r="91" s="113" customFormat="1" ht="18.75" customHeight="1"/>
    <row r="92" s="113" customFormat="1" ht="18.75" customHeight="1"/>
    <row r="93" s="113" customFormat="1" ht="18.75" customHeight="1"/>
    <row r="94" s="113" customFormat="1" ht="18.75" customHeight="1"/>
    <row r="95" s="113" customFormat="1" ht="18.75" customHeight="1"/>
    <row r="96" s="113" customFormat="1" ht="18.75" customHeight="1"/>
    <row r="97" s="113" customFormat="1" ht="18.75" customHeight="1"/>
    <row r="98" s="113" customFormat="1" ht="18.75" customHeight="1"/>
    <row r="99" s="113" customFormat="1" ht="18.75" customHeight="1"/>
    <row r="100" s="113" customFormat="1" ht="18.75" customHeight="1"/>
    <row r="101" s="113" customFormat="1" ht="18.75" customHeight="1"/>
    <row r="102" s="113" customFormat="1" ht="18.75" customHeight="1"/>
    <row r="103" s="113" customFormat="1" ht="18.75" customHeight="1"/>
    <row r="104" s="113" customFormat="1" ht="18.75" customHeight="1"/>
    <row r="105" s="113" customFormat="1" ht="18.75" customHeight="1"/>
    <row r="106" s="113" customFormat="1" ht="18.75" customHeight="1"/>
    <row r="107" s="113" customFormat="1" ht="18.75" customHeight="1"/>
    <row r="108" s="113" customFormat="1" ht="18.75" customHeight="1"/>
    <row r="109" s="113" customFormat="1" ht="18.75" customHeight="1"/>
    <row r="110" s="113" customFormat="1" ht="18.75" customHeight="1"/>
    <row r="111" s="113" customFormat="1" ht="18.75" customHeight="1"/>
    <row r="112" s="113" customFormat="1" ht="18.75" customHeight="1"/>
    <row r="113" s="113" customFormat="1" ht="18.75" customHeight="1"/>
    <row r="114" s="113" customFormat="1" ht="18.75" customHeight="1"/>
    <row r="115" s="113" customFormat="1" ht="18.75" customHeight="1"/>
    <row r="116" s="113" customFormat="1" ht="18.75" customHeight="1"/>
    <row r="117" s="113" customFormat="1" ht="18.75" customHeight="1"/>
    <row r="118" s="113" customFormat="1" ht="18.75" customHeight="1"/>
    <row r="119" s="113" customFormat="1" ht="18.75" customHeight="1"/>
    <row r="120" s="113" customFormat="1" ht="18.75" customHeight="1"/>
    <row r="121" s="113" customFormat="1" ht="18.75" customHeight="1"/>
    <row r="122" s="113" customFormat="1" ht="18.75" customHeight="1"/>
    <row r="123" s="113" customFormat="1" ht="18.75" customHeight="1"/>
    <row r="124" s="113" customFormat="1" ht="18.75" customHeight="1"/>
    <row r="125" s="113" customFormat="1" ht="18.75" customHeight="1"/>
    <row r="126" s="113" customFormat="1" ht="18.75" customHeight="1"/>
    <row r="127" s="113" customFormat="1" ht="18.75" customHeight="1"/>
    <row r="128" s="113" customFormat="1" ht="18.75" customHeight="1"/>
    <row r="129" s="113" customFormat="1" ht="18.75" customHeight="1"/>
    <row r="130" s="113" customFormat="1" ht="18.75" customHeight="1"/>
    <row r="131" s="113" customFormat="1" ht="18.75" customHeight="1"/>
    <row r="132" s="113" customFormat="1" ht="18.75" customHeight="1"/>
    <row r="133" s="113" customFormat="1" ht="18.75" customHeight="1"/>
    <row r="134" s="113" customFormat="1" ht="18.75" customHeight="1"/>
    <row r="135" s="113" customFormat="1" ht="18.75" customHeight="1"/>
    <row r="136" s="113" customFormat="1" ht="18.75" customHeight="1"/>
    <row r="137" s="113" customFormat="1" ht="18.75" customHeight="1"/>
    <row r="138" s="113" customFormat="1" ht="18.75" customHeight="1"/>
    <row r="139" s="113" customFormat="1" ht="18.75" customHeight="1"/>
    <row r="140" s="113" customFormat="1" ht="18.75" customHeight="1"/>
    <row r="141" s="113" customFormat="1" ht="18.75" customHeight="1"/>
    <row r="142" s="113" customFormat="1" ht="18.75" customHeight="1"/>
    <row r="143" s="113" customFormat="1" ht="18.75" customHeight="1"/>
    <row r="144" s="113" customFormat="1" ht="18.75" customHeight="1"/>
    <row r="145" s="113" customFormat="1" ht="18.75" customHeight="1"/>
    <row r="146" s="113" customFormat="1" ht="18.75" customHeight="1"/>
    <row r="147" s="113" customFormat="1" ht="18.75" customHeight="1"/>
    <row r="148" s="113" customFormat="1" ht="18.75" customHeight="1"/>
    <row r="149" s="113" customFormat="1" ht="18.75" customHeight="1"/>
    <row r="150" s="113" customFormat="1" ht="18.75" customHeight="1"/>
    <row r="151" s="113" customFormat="1" ht="18.75" customHeight="1"/>
    <row r="152" s="113" customFormat="1" ht="18.75" customHeight="1"/>
    <row r="153" s="113" customFormat="1" ht="18.75" customHeight="1"/>
    <row r="154" s="113" customFormat="1" ht="18.75" customHeight="1"/>
    <row r="155" s="113" customFormat="1" ht="18.75" customHeight="1"/>
    <row r="156" s="113" customFormat="1" ht="18.75" customHeight="1"/>
    <row r="157" s="113" customFormat="1" ht="18.75" customHeight="1"/>
    <row r="158" s="113" customFormat="1" ht="18.75" customHeight="1"/>
    <row r="159" s="113" customFormat="1" ht="18.75" customHeight="1"/>
    <row r="160" s="113" customFormat="1" ht="18.75" customHeight="1"/>
    <row r="161" s="113" customFormat="1" ht="18.75" customHeight="1"/>
    <row r="162" s="113" customFormat="1" ht="18.75" customHeight="1"/>
    <row r="163" s="113" customFormat="1" ht="18.75" customHeight="1"/>
    <row r="164" s="113" customFormat="1" ht="18.75" customHeight="1"/>
    <row r="165" s="113" customFormat="1" ht="18.75" customHeight="1"/>
    <row r="166" s="113" customFormat="1" ht="18.75" customHeight="1"/>
    <row r="167" s="113" customFormat="1" ht="18.75" customHeight="1"/>
    <row r="168" s="113" customFormat="1" ht="18.75" customHeight="1"/>
    <row r="169" s="113" customFormat="1" ht="18.75" customHeight="1"/>
    <row r="170" s="113" customFormat="1" ht="18.75" customHeight="1"/>
    <row r="171" s="113" customFormat="1" ht="18.75" customHeight="1"/>
    <row r="172" s="113" customFormat="1" ht="18.75" customHeight="1"/>
    <row r="173" s="113" customFormat="1" ht="18.75" customHeight="1"/>
    <row r="174" s="113" customFormat="1" ht="18.75" customHeight="1"/>
    <row r="175" s="113" customFormat="1" ht="18.75" customHeight="1"/>
    <row r="176" s="113" customFormat="1" ht="18.75" customHeight="1"/>
    <row r="177" s="113" customFormat="1" ht="18.75" customHeight="1"/>
    <row r="178" s="113" customFormat="1" ht="18.75" customHeight="1"/>
    <row r="179" s="113" customFormat="1" ht="18.75" customHeight="1"/>
    <row r="180" s="113" customFormat="1" ht="18.75" customHeight="1"/>
    <row r="181" s="113" customFormat="1" ht="18.75" customHeight="1"/>
    <row r="182" s="113" customFormat="1" ht="18.75" customHeight="1"/>
    <row r="183" s="113" customFormat="1" ht="18.75" customHeight="1"/>
  </sheetData>
  <protectedRanges>
    <protectedRange password="D37B" sqref="AF2:AL2 A3:Z8 A2:F2 AD2 H2:Z2" name="Range1_1_2" securityDescriptor="O:WDG:WDD:(A;;CC;;;S-1-5-21-852109325-4236797708-1392725387-220553)(A;;CC;;;S-1-5-21-852109325-4236797708-1392725387-190392)"/>
  </protectedRanges>
  <mergeCells count="5">
    <mergeCell ref="A1:F1"/>
    <mergeCell ref="G1:I1"/>
    <mergeCell ref="J1:M1"/>
    <mergeCell ref="N1:R1"/>
    <mergeCell ref="S1:W1"/>
  </mergeCells>
  <conditionalFormatting sqref="E3">
    <cfRule type="expression" dxfId="239" priority="263">
      <formula>$AD3="DIFF"</formula>
    </cfRule>
  </conditionalFormatting>
  <conditionalFormatting sqref="M3">
    <cfRule type="expression" dxfId="238" priority="262">
      <formula>$AJ3&lt;&gt;0</formula>
    </cfRule>
  </conditionalFormatting>
  <conditionalFormatting sqref="G3">
    <cfRule type="expression" dxfId="237" priority="261">
      <formula>$AE3&lt;&gt;0</formula>
    </cfRule>
  </conditionalFormatting>
  <conditionalFormatting sqref="H3:I3">
    <cfRule type="expression" dxfId="236" priority="260">
      <formula>$AF3&lt;&gt;0</formula>
    </cfRule>
  </conditionalFormatting>
  <conditionalFormatting sqref="J3">
    <cfRule type="expression" dxfId="235" priority="259">
      <formula>$AG3&lt;&gt;0</formula>
    </cfRule>
  </conditionalFormatting>
  <conditionalFormatting sqref="K3">
    <cfRule type="expression" dxfId="234" priority="258">
      <formula>$AH3&lt;&gt;0</formula>
    </cfRule>
  </conditionalFormatting>
  <conditionalFormatting sqref="L3">
    <cfRule type="expression" dxfId="233" priority="257">
      <formula>$AI3&lt;&gt;0</formula>
    </cfRule>
  </conditionalFormatting>
  <conditionalFormatting sqref="M3:W3">
    <cfRule type="expression" dxfId="232" priority="256">
      <formula>$AJ3&lt;&gt;0</formula>
    </cfRule>
  </conditionalFormatting>
  <conditionalFormatting sqref="X3">
    <cfRule type="expression" dxfId="231" priority="255">
      <formula>$AK3="DIFF"</formula>
    </cfRule>
  </conditionalFormatting>
  <conditionalFormatting sqref="G6">
    <cfRule type="expression" dxfId="230" priority="229">
      <formula>$AE6&lt;&gt;0</formula>
    </cfRule>
  </conditionalFormatting>
  <conditionalFormatting sqref="H6:I6">
    <cfRule type="expression" dxfId="229" priority="228">
      <formula>$AF6&lt;&gt;0</formula>
    </cfRule>
  </conditionalFormatting>
  <conditionalFormatting sqref="J6">
    <cfRule type="expression" dxfId="228" priority="227">
      <formula>$AG6&lt;&gt;0</formula>
    </cfRule>
  </conditionalFormatting>
  <conditionalFormatting sqref="K6">
    <cfRule type="expression" dxfId="227" priority="226">
      <formula>$AH6&lt;&gt;0</formula>
    </cfRule>
  </conditionalFormatting>
  <conditionalFormatting sqref="L6">
    <cfRule type="expression" dxfId="226" priority="225">
      <formula>$AI6&lt;&gt;0</formula>
    </cfRule>
  </conditionalFormatting>
  <conditionalFormatting sqref="M6:W6">
    <cfRule type="expression" dxfId="225" priority="224">
      <formula>$AJ6&lt;&gt;0</formula>
    </cfRule>
  </conditionalFormatting>
  <conditionalFormatting sqref="X6">
    <cfRule type="expression" dxfId="224" priority="223">
      <formula>$AK6="DIFF"</formula>
    </cfRule>
  </conditionalFormatting>
  <conditionalFormatting sqref="M6">
    <cfRule type="expression" dxfId="223" priority="230">
      <formula>$AJ6&lt;&gt;0</formula>
    </cfRule>
  </conditionalFormatting>
  <conditionalFormatting sqref="G4">
    <cfRule type="expression" dxfId="222" priority="251">
      <formula>$AE4&lt;&gt;0</formula>
    </cfRule>
  </conditionalFormatting>
  <conditionalFormatting sqref="H4:I4">
    <cfRule type="expression" dxfId="221" priority="250">
      <formula>$AF4&lt;&gt;0</formula>
    </cfRule>
  </conditionalFormatting>
  <conditionalFormatting sqref="J4">
    <cfRule type="expression" dxfId="220" priority="249">
      <formula>$AG4&lt;&gt;0</formula>
    </cfRule>
  </conditionalFormatting>
  <conditionalFormatting sqref="K4">
    <cfRule type="expression" dxfId="219" priority="248">
      <formula>$AH4&lt;&gt;0</formula>
    </cfRule>
  </conditionalFormatting>
  <conditionalFormatting sqref="L4">
    <cfRule type="expression" dxfId="218" priority="247">
      <formula>$AI4&lt;&gt;0</formula>
    </cfRule>
  </conditionalFormatting>
  <conditionalFormatting sqref="M4:W4">
    <cfRule type="expression" dxfId="217" priority="246">
      <formula>$AJ4&lt;&gt;0</formula>
    </cfRule>
  </conditionalFormatting>
  <conditionalFormatting sqref="X4">
    <cfRule type="expression" dxfId="216" priority="245">
      <formula>$AK4="DIFF"</formula>
    </cfRule>
  </conditionalFormatting>
  <conditionalFormatting sqref="M4">
    <cfRule type="expression" dxfId="215" priority="252">
      <formula>$AJ4&lt;&gt;0</formula>
    </cfRule>
  </conditionalFormatting>
  <conditionalFormatting sqref="A3:Y3">
    <cfRule type="expression" dxfId="214" priority="254">
      <formula>LEFT($F3,3)="Tot"</formula>
    </cfRule>
  </conditionalFormatting>
  <conditionalFormatting sqref="E4">
    <cfRule type="expression" dxfId="213" priority="253">
      <formula>$AD4="DIFF"</formula>
    </cfRule>
  </conditionalFormatting>
  <conditionalFormatting sqref="A4:Y4">
    <cfRule type="expression" dxfId="212" priority="243">
      <formula>LEFT($F4,3)="Tot"</formula>
    </cfRule>
  </conditionalFormatting>
  <conditionalFormatting sqref="E5">
    <cfRule type="expression" dxfId="211" priority="242">
      <formula>$AD5="DIFF"</formula>
    </cfRule>
  </conditionalFormatting>
  <conditionalFormatting sqref="M5">
    <cfRule type="expression" dxfId="210" priority="241">
      <formula>$AJ5&lt;&gt;0</formula>
    </cfRule>
  </conditionalFormatting>
  <conditionalFormatting sqref="G5">
    <cfRule type="expression" dxfId="209" priority="240">
      <formula>$AE5&lt;&gt;0</formula>
    </cfRule>
  </conditionalFormatting>
  <conditionalFormatting sqref="H5:I5">
    <cfRule type="expression" dxfId="208" priority="239">
      <formula>$AF5&lt;&gt;0</formula>
    </cfRule>
  </conditionalFormatting>
  <conditionalFormatting sqref="J5">
    <cfRule type="expression" dxfId="207" priority="238">
      <formula>$AG5&lt;&gt;0</formula>
    </cfRule>
  </conditionalFormatting>
  <conditionalFormatting sqref="K5">
    <cfRule type="expression" dxfId="206" priority="237">
      <formula>$AH5&lt;&gt;0</formula>
    </cfRule>
  </conditionalFormatting>
  <conditionalFormatting sqref="L5">
    <cfRule type="expression" dxfId="205" priority="236">
      <formula>$AI5&lt;&gt;0</formula>
    </cfRule>
  </conditionalFormatting>
  <conditionalFormatting sqref="M5:W5">
    <cfRule type="expression" dxfId="204" priority="235">
      <formula>$AJ5&lt;&gt;0</formula>
    </cfRule>
  </conditionalFormatting>
  <conditionalFormatting sqref="X5">
    <cfRule type="expression" dxfId="203" priority="234">
      <formula>$AK5="DIFF"</formula>
    </cfRule>
  </conditionalFormatting>
  <conditionalFormatting sqref="A5:Y5">
    <cfRule type="expression" dxfId="202" priority="232">
      <formula>LEFT($F5,3)="Tot"</formula>
    </cfRule>
  </conditionalFormatting>
  <conditionalFormatting sqref="E6">
    <cfRule type="expression" dxfId="201" priority="231">
      <formula>$AD6="DIFF"</formula>
    </cfRule>
  </conditionalFormatting>
  <conditionalFormatting sqref="A6:Y6">
    <cfRule type="expression" dxfId="200" priority="221">
      <formula>LEFT($F6,3)="Tot"</formula>
    </cfRule>
  </conditionalFormatting>
  <conditionalFormatting sqref="G7">
    <cfRule type="expression" dxfId="199" priority="218">
      <formula>$AE7&lt;&gt;0</formula>
    </cfRule>
  </conditionalFormatting>
  <conditionalFormatting sqref="H7:I7">
    <cfRule type="expression" dxfId="198" priority="217">
      <formula>$AF7&lt;&gt;0</formula>
    </cfRule>
  </conditionalFormatting>
  <conditionalFormatting sqref="J7">
    <cfRule type="expression" dxfId="197" priority="216">
      <formula>$AG7&lt;&gt;0</formula>
    </cfRule>
  </conditionalFormatting>
  <conditionalFormatting sqref="K7">
    <cfRule type="expression" dxfId="196" priority="215">
      <formula>$AH7&lt;&gt;0</formula>
    </cfRule>
  </conditionalFormatting>
  <conditionalFormatting sqref="L7">
    <cfRule type="expression" dxfId="195" priority="214">
      <formula>$AI7&lt;&gt;0</formula>
    </cfRule>
  </conditionalFormatting>
  <conditionalFormatting sqref="M7:W7">
    <cfRule type="expression" dxfId="194" priority="213">
      <formula>$AJ7&lt;&gt;0</formula>
    </cfRule>
  </conditionalFormatting>
  <conditionalFormatting sqref="X7">
    <cfRule type="expression" dxfId="193" priority="212">
      <formula>$AK7="DIFF"</formula>
    </cfRule>
  </conditionalFormatting>
  <conditionalFormatting sqref="M7">
    <cfRule type="expression" dxfId="192" priority="219">
      <formula>$AJ7&lt;&gt;0</formula>
    </cfRule>
  </conditionalFormatting>
  <conditionalFormatting sqref="E7">
    <cfRule type="expression" dxfId="191" priority="220">
      <formula>$AD7="DIFF"</formula>
    </cfRule>
  </conditionalFormatting>
  <conditionalFormatting sqref="A7:Y7">
    <cfRule type="expression" dxfId="190" priority="210">
      <formula>LEFT($F7,3)="Tot"</formula>
    </cfRule>
  </conditionalFormatting>
  <conditionalFormatting sqref="G8">
    <cfRule type="expression" dxfId="189" priority="207">
      <formula>$AE8&lt;&gt;0</formula>
    </cfRule>
  </conditionalFormatting>
  <conditionalFormatting sqref="H8:I8">
    <cfRule type="expression" dxfId="188" priority="206">
      <formula>$AF8&lt;&gt;0</formula>
    </cfRule>
  </conditionalFormatting>
  <conditionalFormatting sqref="J8">
    <cfRule type="expression" dxfId="187" priority="205">
      <formula>$AG8&lt;&gt;0</formula>
    </cfRule>
  </conditionalFormatting>
  <conditionalFormatting sqref="K8">
    <cfRule type="expression" dxfId="186" priority="204">
      <formula>$AH8&lt;&gt;0</formula>
    </cfRule>
  </conditionalFormatting>
  <conditionalFormatting sqref="L8">
    <cfRule type="expression" dxfId="185" priority="203">
      <formula>$AI8&lt;&gt;0</formula>
    </cfRule>
  </conditionalFormatting>
  <conditionalFormatting sqref="M8:W8">
    <cfRule type="expression" dxfId="184" priority="202">
      <formula>$AJ8&lt;&gt;0</formula>
    </cfRule>
  </conditionalFormatting>
  <conditionalFormatting sqref="X8">
    <cfRule type="expression" dxfId="183" priority="201">
      <formula>$AK8="DIFF"</formula>
    </cfRule>
  </conditionalFormatting>
  <conditionalFormatting sqref="M8">
    <cfRule type="expression" dxfId="182" priority="208">
      <formula>$AJ8&lt;&gt;0</formula>
    </cfRule>
  </conditionalFormatting>
  <conditionalFormatting sqref="E8">
    <cfRule type="expression" dxfId="181" priority="209">
      <formula>$AD8="DIFF"</formula>
    </cfRule>
  </conditionalFormatting>
  <conditionalFormatting sqref="A8:Y8">
    <cfRule type="expression" dxfId="180" priority="199">
      <formula>LEFT($F8,3)="Tot"</formula>
    </cfRule>
  </conditionalFormatting>
  <conditionalFormatting sqref="G9">
    <cfRule type="expression" dxfId="179" priority="196">
      <formula>$AE9&lt;&gt;0</formula>
    </cfRule>
  </conditionalFormatting>
  <conditionalFormatting sqref="H9:I9">
    <cfRule type="expression" dxfId="178" priority="195">
      <formula>$AF9&lt;&gt;0</formula>
    </cfRule>
  </conditionalFormatting>
  <conditionalFormatting sqref="J9">
    <cfRule type="expression" dxfId="177" priority="194">
      <formula>$AG9&lt;&gt;0</formula>
    </cfRule>
  </conditionalFormatting>
  <conditionalFormatting sqref="K9">
    <cfRule type="expression" dxfId="176" priority="193">
      <formula>$AH9&lt;&gt;0</formula>
    </cfRule>
  </conditionalFormatting>
  <conditionalFormatting sqref="L9">
    <cfRule type="expression" dxfId="175" priority="192">
      <formula>$AI9&lt;&gt;0</formula>
    </cfRule>
  </conditionalFormatting>
  <conditionalFormatting sqref="M9:W9">
    <cfRule type="expression" dxfId="174" priority="191">
      <formula>$AJ9&lt;&gt;0</formula>
    </cfRule>
  </conditionalFormatting>
  <conditionalFormatting sqref="X9">
    <cfRule type="expression" dxfId="173" priority="190">
      <formula>$AK9="DIFF"</formula>
    </cfRule>
  </conditionalFormatting>
  <conditionalFormatting sqref="M9">
    <cfRule type="expression" dxfId="172" priority="197">
      <formula>$AJ9&lt;&gt;0</formula>
    </cfRule>
  </conditionalFormatting>
  <conditionalFormatting sqref="E9">
    <cfRule type="expression" dxfId="171" priority="198">
      <formula>$AD9="DIFF"</formula>
    </cfRule>
  </conditionalFormatting>
  <conditionalFormatting sqref="A9:Y9">
    <cfRule type="expression" dxfId="170" priority="188">
      <formula>LEFT($F9,3)="Tot"</formula>
    </cfRule>
  </conditionalFormatting>
  <conditionalFormatting sqref="G10">
    <cfRule type="expression" dxfId="169" priority="185">
      <formula>$AE10&lt;&gt;0</formula>
    </cfRule>
  </conditionalFormatting>
  <conditionalFormatting sqref="H10:I10">
    <cfRule type="expression" dxfId="168" priority="184">
      <formula>$AF10&lt;&gt;0</formula>
    </cfRule>
  </conditionalFormatting>
  <conditionalFormatting sqref="J10">
    <cfRule type="expression" dxfId="167" priority="183">
      <formula>$AG10&lt;&gt;0</formula>
    </cfRule>
  </conditionalFormatting>
  <conditionalFormatting sqref="K10">
    <cfRule type="expression" dxfId="166" priority="182">
      <formula>$AH10&lt;&gt;0</formula>
    </cfRule>
  </conditionalFormatting>
  <conditionalFormatting sqref="L10">
    <cfRule type="expression" dxfId="165" priority="181">
      <formula>$AI10&lt;&gt;0</formula>
    </cfRule>
  </conditionalFormatting>
  <conditionalFormatting sqref="M10:W10">
    <cfRule type="expression" dxfId="164" priority="180">
      <formula>$AJ10&lt;&gt;0</formula>
    </cfRule>
  </conditionalFormatting>
  <conditionalFormatting sqref="X10">
    <cfRule type="expression" dxfId="163" priority="179">
      <formula>$AK10="DIFF"</formula>
    </cfRule>
  </conditionalFormatting>
  <conditionalFormatting sqref="M10">
    <cfRule type="expression" dxfId="162" priority="186">
      <formula>$AJ10&lt;&gt;0</formula>
    </cfRule>
  </conditionalFormatting>
  <conditionalFormatting sqref="E10">
    <cfRule type="expression" dxfId="161" priority="187">
      <formula>$AD10="DIFF"</formula>
    </cfRule>
  </conditionalFormatting>
  <conditionalFormatting sqref="A10:Y10">
    <cfRule type="expression" dxfId="160" priority="177">
      <formula>LEFT($F10,3)="Tot"</formula>
    </cfRule>
  </conditionalFormatting>
  <conditionalFormatting sqref="G11">
    <cfRule type="expression" dxfId="159" priority="174">
      <formula>$AE11&lt;&gt;0</formula>
    </cfRule>
  </conditionalFormatting>
  <conditionalFormatting sqref="H11:I11">
    <cfRule type="expression" dxfId="158" priority="173">
      <formula>$AF11&lt;&gt;0</formula>
    </cfRule>
  </conditionalFormatting>
  <conditionalFormatting sqref="J11">
    <cfRule type="expression" dxfId="157" priority="172">
      <formula>$AG11&lt;&gt;0</formula>
    </cfRule>
  </conditionalFormatting>
  <conditionalFormatting sqref="K11">
    <cfRule type="expression" dxfId="156" priority="171">
      <formula>$AH11&lt;&gt;0</formula>
    </cfRule>
  </conditionalFormatting>
  <conditionalFormatting sqref="L11">
    <cfRule type="expression" dxfId="155" priority="170">
      <formula>$AI11&lt;&gt;0</formula>
    </cfRule>
  </conditionalFormatting>
  <conditionalFormatting sqref="M11:W11">
    <cfRule type="expression" dxfId="154" priority="169">
      <formula>$AJ11&lt;&gt;0</formula>
    </cfRule>
  </conditionalFormatting>
  <conditionalFormatting sqref="X11">
    <cfRule type="expression" dxfId="153" priority="168">
      <formula>$AK11="DIFF"</formula>
    </cfRule>
  </conditionalFormatting>
  <conditionalFormatting sqref="M11">
    <cfRule type="expression" dxfId="152" priority="175">
      <formula>$AJ11&lt;&gt;0</formula>
    </cfRule>
  </conditionalFormatting>
  <conditionalFormatting sqref="E11">
    <cfRule type="expression" dxfId="151" priority="176">
      <formula>$AD11="DIFF"</formula>
    </cfRule>
  </conditionalFormatting>
  <conditionalFormatting sqref="A11:Y11">
    <cfRule type="expression" dxfId="150" priority="166">
      <formula>LEFT($F11,3)="Tot"</formula>
    </cfRule>
  </conditionalFormatting>
  <conditionalFormatting sqref="G12">
    <cfRule type="expression" dxfId="149" priority="163">
      <formula>$AE12&lt;&gt;0</formula>
    </cfRule>
  </conditionalFormatting>
  <conditionalFormatting sqref="H12:I12">
    <cfRule type="expression" dxfId="148" priority="162">
      <formula>$AF12&lt;&gt;0</formula>
    </cfRule>
  </conditionalFormatting>
  <conditionalFormatting sqref="J12">
    <cfRule type="expression" dxfId="147" priority="161">
      <formula>$AG12&lt;&gt;0</formula>
    </cfRule>
  </conditionalFormatting>
  <conditionalFormatting sqref="K12">
    <cfRule type="expression" dxfId="146" priority="160">
      <formula>$AH12&lt;&gt;0</formula>
    </cfRule>
  </conditionalFormatting>
  <conditionalFormatting sqref="L12">
    <cfRule type="expression" dxfId="145" priority="159">
      <formula>$AI12&lt;&gt;0</formula>
    </cfRule>
  </conditionalFormatting>
  <conditionalFormatting sqref="M12:W12">
    <cfRule type="expression" dxfId="144" priority="158">
      <formula>$AJ12&lt;&gt;0</formula>
    </cfRule>
  </conditionalFormatting>
  <conditionalFormatting sqref="X12">
    <cfRule type="expression" dxfId="143" priority="157">
      <formula>$AK12="DIFF"</formula>
    </cfRule>
  </conditionalFormatting>
  <conditionalFormatting sqref="M12">
    <cfRule type="expression" dxfId="142" priority="164">
      <formula>$AJ12&lt;&gt;0</formula>
    </cfRule>
  </conditionalFormatting>
  <conditionalFormatting sqref="E12">
    <cfRule type="expression" dxfId="141" priority="165">
      <formula>$AD12="DIFF"</formula>
    </cfRule>
  </conditionalFormatting>
  <conditionalFormatting sqref="A12:Y12">
    <cfRule type="expression" dxfId="140" priority="155">
      <formula>LEFT($F12,3)="Tot"</formula>
    </cfRule>
  </conditionalFormatting>
  <conditionalFormatting sqref="G13">
    <cfRule type="expression" dxfId="139" priority="152">
      <formula>$AE13&lt;&gt;0</formula>
    </cfRule>
  </conditionalFormatting>
  <conditionalFormatting sqref="H13:I13">
    <cfRule type="expression" dxfId="138" priority="151">
      <formula>$AF13&lt;&gt;0</formula>
    </cfRule>
  </conditionalFormatting>
  <conditionalFormatting sqref="J13">
    <cfRule type="expression" dxfId="137" priority="150">
      <formula>$AG13&lt;&gt;0</formula>
    </cfRule>
  </conditionalFormatting>
  <conditionalFormatting sqref="K13">
    <cfRule type="expression" dxfId="136" priority="149">
      <formula>$AH13&lt;&gt;0</formula>
    </cfRule>
  </conditionalFormatting>
  <conditionalFormatting sqref="L13">
    <cfRule type="expression" dxfId="135" priority="148">
      <formula>$AI13&lt;&gt;0</formula>
    </cfRule>
  </conditionalFormatting>
  <conditionalFormatting sqref="M13:W13">
    <cfRule type="expression" dxfId="134" priority="147">
      <formula>$AJ13&lt;&gt;0</formula>
    </cfRule>
  </conditionalFormatting>
  <conditionalFormatting sqref="X13">
    <cfRule type="expression" dxfId="133" priority="146">
      <formula>$AK13="DIFF"</formula>
    </cfRule>
  </conditionalFormatting>
  <conditionalFormatting sqref="M13">
    <cfRule type="expression" dxfId="132" priority="153">
      <formula>$AJ13&lt;&gt;0</formula>
    </cfRule>
  </conditionalFormatting>
  <conditionalFormatting sqref="E13">
    <cfRule type="expression" dxfId="131" priority="154">
      <formula>$AD13="DIFF"</formula>
    </cfRule>
  </conditionalFormatting>
  <conditionalFormatting sqref="A13:Y13">
    <cfRule type="expression" dxfId="130" priority="144">
      <formula>LEFT($F13,3)="Tot"</formula>
    </cfRule>
  </conditionalFormatting>
  <conditionalFormatting sqref="G14">
    <cfRule type="expression" dxfId="129" priority="141">
      <formula>$AE14&lt;&gt;0</formula>
    </cfRule>
  </conditionalFormatting>
  <conditionalFormatting sqref="H14:I14">
    <cfRule type="expression" dxfId="128" priority="140">
      <formula>$AF14&lt;&gt;0</formula>
    </cfRule>
  </conditionalFormatting>
  <conditionalFormatting sqref="J14">
    <cfRule type="expression" dxfId="127" priority="139">
      <formula>$AG14&lt;&gt;0</formula>
    </cfRule>
  </conditionalFormatting>
  <conditionalFormatting sqref="K14">
    <cfRule type="expression" dxfId="126" priority="138">
      <formula>$AH14&lt;&gt;0</formula>
    </cfRule>
  </conditionalFormatting>
  <conditionalFormatting sqref="L14">
    <cfRule type="expression" dxfId="125" priority="137">
      <formula>$AI14&lt;&gt;0</formula>
    </cfRule>
  </conditionalFormatting>
  <conditionalFormatting sqref="M14:W14">
    <cfRule type="expression" dxfId="124" priority="136">
      <formula>$AJ14&lt;&gt;0</formula>
    </cfRule>
  </conditionalFormatting>
  <conditionalFormatting sqref="X14">
    <cfRule type="expression" dxfId="123" priority="135">
      <formula>$AK14="DIFF"</formula>
    </cfRule>
  </conditionalFormatting>
  <conditionalFormatting sqref="M14">
    <cfRule type="expression" dxfId="122" priority="142">
      <formula>$AJ14&lt;&gt;0</formula>
    </cfRule>
  </conditionalFormatting>
  <conditionalFormatting sqref="E14">
    <cfRule type="expression" dxfId="121" priority="143">
      <formula>$AD14="DIFF"</formula>
    </cfRule>
  </conditionalFormatting>
  <conditionalFormatting sqref="A14:Y14">
    <cfRule type="expression" dxfId="120" priority="133">
      <formula>LEFT($F14,3)="Tot"</formula>
    </cfRule>
  </conditionalFormatting>
  <conditionalFormatting sqref="G15">
    <cfRule type="expression" dxfId="119" priority="130">
      <formula>$AE15&lt;&gt;0</formula>
    </cfRule>
  </conditionalFormatting>
  <conditionalFormatting sqref="H15:I15">
    <cfRule type="expression" dxfId="118" priority="129">
      <formula>$AF15&lt;&gt;0</formula>
    </cfRule>
  </conditionalFormatting>
  <conditionalFormatting sqref="J15">
    <cfRule type="expression" dxfId="117" priority="128">
      <formula>$AG15&lt;&gt;0</formula>
    </cfRule>
  </conditionalFormatting>
  <conditionalFormatting sqref="K15">
    <cfRule type="expression" dxfId="116" priority="127">
      <formula>$AH15&lt;&gt;0</formula>
    </cfRule>
  </conditionalFormatting>
  <conditionalFormatting sqref="L15">
    <cfRule type="expression" dxfId="115" priority="126">
      <formula>$AI15&lt;&gt;0</formula>
    </cfRule>
  </conditionalFormatting>
  <conditionalFormatting sqref="M15:W15">
    <cfRule type="expression" dxfId="114" priority="125">
      <formula>$AJ15&lt;&gt;0</formula>
    </cfRule>
  </conditionalFormatting>
  <conditionalFormatting sqref="X15">
    <cfRule type="expression" dxfId="113" priority="124">
      <formula>$AK15="DIFF"</formula>
    </cfRule>
  </conditionalFormatting>
  <conditionalFormatting sqref="M15">
    <cfRule type="expression" dxfId="112" priority="131">
      <formula>$AJ15&lt;&gt;0</formula>
    </cfRule>
  </conditionalFormatting>
  <conditionalFormatting sqref="E15">
    <cfRule type="expression" dxfId="111" priority="132">
      <formula>$AD15="DIFF"</formula>
    </cfRule>
  </conditionalFormatting>
  <conditionalFormatting sqref="A15:Y15">
    <cfRule type="expression" dxfId="110" priority="122">
      <formula>LEFT($F15,3)="Tot"</formula>
    </cfRule>
  </conditionalFormatting>
  <conditionalFormatting sqref="G16">
    <cfRule type="expression" dxfId="109" priority="119">
      <formula>$AE16&lt;&gt;0</formula>
    </cfRule>
  </conditionalFormatting>
  <conditionalFormatting sqref="H16:I16">
    <cfRule type="expression" dxfId="108" priority="118">
      <formula>$AF16&lt;&gt;0</formula>
    </cfRule>
  </conditionalFormatting>
  <conditionalFormatting sqref="J16">
    <cfRule type="expression" dxfId="107" priority="117">
      <formula>$AG16&lt;&gt;0</formula>
    </cfRule>
  </conditionalFormatting>
  <conditionalFormatting sqref="K16">
    <cfRule type="expression" dxfId="106" priority="116">
      <formula>$AH16&lt;&gt;0</formula>
    </cfRule>
  </conditionalFormatting>
  <conditionalFormatting sqref="L16">
    <cfRule type="expression" dxfId="105" priority="115">
      <formula>$AI16&lt;&gt;0</formula>
    </cfRule>
  </conditionalFormatting>
  <conditionalFormatting sqref="M16:W16">
    <cfRule type="expression" dxfId="104" priority="114">
      <formula>$AJ16&lt;&gt;0</formula>
    </cfRule>
  </conditionalFormatting>
  <conditionalFormatting sqref="X16">
    <cfRule type="expression" dxfId="103" priority="113">
      <formula>$AK16="DIFF"</formula>
    </cfRule>
  </conditionalFormatting>
  <conditionalFormatting sqref="M16">
    <cfRule type="expression" dxfId="102" priority="120">
      <formula>$AJ16&lt;&gt;0</formula>
    </cfRule>
  </conditionalFormatting>
  <conditionalFormatting sqref="E16">
    <cfRule type="expression" dxfId="101" priority="121">
      <formula>$AD16="DIFF"</formula>
    </cfRule>
  </conditionalFormatting>
  <conditionalFormatting sqref="A16:Y16">
    <cfRule type="expression" dxfId="100" priority="111">
      <formula>LEFT($F16,3)="Tot"</formula>
    </cfRule>
  </conditionalFormatting>
  <conditionalFormatting sqref="G17">
    <cfRule type="expression" dxfId="99" priority="108">
      <formula>$AE17&lt;&gt;0</formula>
    </cfRule>
  </conditionalFormatting>
  <conditionalFormatting sqref="H17:I17">
    <cfRule type="expression" dxfId="98" priority="107">
      <formula>$AF17&lt;&gt;0</formula>
    </cfRule>
  </conditionalFormatting>
  <conditionalFormatting sqref="J17">
    <cfRule type="expression" dxfId="97" priority="106">
      <formula>$AG17&lt;&gt;0</formula>
    </cfRule>
  </conditionalFormatting>
  <conditionalFormatting sqref="K17">
    <cfRule type="expression" dxfId="96" priority="105">
      <formula>$AH17&lt;&gt;0</formula>
    </cfRule>
  </conditionalFormatting>
  <conditionalFormatting sqref="L17">
    <cfRule type="expression" dxfId="95" priority="104">
      <formula>$AI17&lt;&gt;0</formula>
    </cfRule>
  </conditionalFormatting>
  <conditionalFormatting sqref="M17:W17">
    <cfRule type="expression" dxfId="94" priority="103">
      <formula>$AJ17&lt;&gt;0</formula>
    </cfRule>
  </conditionalFormatting>
  <conditionalFormatting sqref="X17">
    <cfRule type="expression" dxfId="93" priority="102">
      <formula>$AK17="DIFF"</formula>
    </cfRule>
  </conditionalFormatting>
  <conditionalFormatting sqref="M17">
    <cfRule type="expression" dxfId="92" priority="109">
      <formula>$AJ17&lt;&gt;0</formula>
    </cfRule>
  </conditionalFormatting>
  <conditionalFormatting sqref="E17">
    <cfRule type="expression" dxfId="91" priority="110">
      <formula>$AD17="DIFF"</formula>
    </cfRule>
  </conditionalFormatting>
  <conditionalFormatting sqref="A17:Y17">
    <cfRule type="expression" dxfId="90" priority="100">
      <formula>LEFT($F17,3)="Tot"</formula>
    </cfRule>
  </conditionalFormatting>
  <conditionalFormatting sqref="G18">
    <cfRule type="expression" dxfId="89" priority="97">
      <formula>$AE18&lt;&gt;0</formula>
    </cfRule>
  </conditionalFormatting>
  <conditionalFormatting sqref="H18:I18">
    <cfRule type="expression" dxfId="88" priority="96">
      <formula>$AF18&lt;&gt;0</formula>
    </cfRule>
  </conditionalFormatting>
  <conditionalFormatting sqref="J18">
    <cfRule type="expression" dxfId="87" priority="95">
      <formula>$AG18&lt;&gt;0</formula>
    </cfRule>
  </conditionalFormatting>
  <conditionalFormatting sqref="K18">
    <cfRule type="expression" dxfId="86" priority="94">
      <formula>$AH18&lt;&gt;0</formula>
    </cfRule>
  </conditionalFormatting>
  <conditionalFormatting sqref="L18">
    <cfRule type="expression" dxfId="85" priority="93">
      <formula>$AI18&lt;&gt;0</formula>
    </cfRule>
  </conditionalFormatting>
  <conditionalFormatting sqref="M18:W18">
    <cfRule type="expression" dxfId="84" priority="92">
      <formula>$AJ18&lt;&gt;0</formula>
    </cfRule>
  </conditionalFormatting>
  <conditionalFormatting sqref="X18">
    <cfRule type="expression" dxfId="83" priority="91">
      <formula>$AK18="DIFF"</formula>
    </cfRule>
  </conditionalFormatting>
  <conditionalFormatting sqref="M18">
    <cfRule type="expression" dxfId="82" priority="98">
      <formula>$AJ18&lt;&gt;0</formula>
    </cfRule>
  </conditionalFormatting>
  <conditionalFormatting sqref="E18">
    <cfRule type="expression" dxfId="81" priority="99">
      <formula>$AD18="DIFF"</formula>
    </cfRule>
  </conditionalFormatting>
  <conditionalFormatting sqref="A18:Y18">
    <cfRule type="expression" dxfId="80" priority="89">
      <formula>LEFT($F18,3)="Tot"</formula>
    </cfRule>
  </conditionalFormatting>
  <conditionalFormatting sqref="G19">
    <cfRule type="expression" dxfId="79" priority="86">
      <formula>$AE19&lt;&gt;0</formula>
    </cfRule>
  </conditionalFormatting>
  <conditionalFormatting sqref="H19:I19">
    <cfRule type="expression" dxfId="78" priority="85">
      <formula>$AF19&lt;&gt;0</formula>
    </cfRule>
  </conditionalFormatting>
  <conditionalFormatting sqref="J19">
    <cfRule type="expression" dxfId="77" priority="84">
      <formula>$AG19&lt;&gt;0</formula>
    </cfRule>
  </conditionalFormatting>
  <conditionalFormatting sqref="K19">
    <cfRule type="expression" dxfId="76" priority="83">
      <formula>$AH19&lt;&gt;0</formula>
    </cfRule>
  </conditionalFormatting>
  <conditionalFormatting sqref="L19">
    <cfRule type="expression" dxfId="75" priority="82">
      <formula>$AI19&lt;&gt;0</formula>
    </cfRule>
  </conditionalFormatting>
  <conditionalFormatting sqref="M19:W19">
    <cfRule type="expression" dxfId="74" priority="81">
      <formula>$AJ19&lt;&gt;0</formula>
    </cfRule>
  </conditionalFormatting>
  <conditionalFormatting sqref="X19">
    <cfRule type="expression" dxfId="73" priority="80">
      <formula>$AK19="DIFF"</formula>
    </cfRule>
  </conditionalFormatting>
  <conditionalFormatting sqref="M19">
    <cfRule type="expression" dxfId="72" priority="87">
      <formula>$AJ19&lt;&gt;0</formula>
    </cfRule>
  </conditionalFormatting>
  <conditionalFormatting sqref="E19">
    <cfRule type="expression" dxfId="71" priority="88">
      <formula>$AD19="DIFF"</formula>
    </cfRule>
  </conditionalFormatting>
  <conditionalFormatting sqref="A19:Y19">
    <cfRule type="expression" dxfId="70" priority="78">
      <formula>LEFT($F19,3)="Tot"</formula>
    </cfRule>
  </conditionalFormatting>
  <conditionalFormatting sqref="G20">
    <cfRule type="expression" dxfId="69" priority="75">
      <formula>$AE20&lt;&gt;0</formula>
    </cfRule>
  </conditionalFormatting>
  <conditionalFormatting sqref="H20:I20">
    <cfRule type="expression" dxfId="68" priority="74">
      <formula>$AF20&lt;&gt;0</formula>
    </cfRule>
  </conditionalFormatting>
  <conditionalFormatting sqref="J20">
    <cfRule type="expression" dxfId="67" priority="73">
      <formula>$AG20&lt;&gt;0</formula>
    </cfRule>
  </conditionalFormatting>
  <conditionalFormatting sqref="K20">
    <cfRule type="expression" dxfId="66" priority="72">
      <formula>$AH20&lt;&gt;0</formula>
    </cfRule>
  </conditionalFormatting>
  <conditionalFormatting sqref="L20">
    <cfRule type="expression" dxfId="65" priority="71">
      <formula>$AI20&lt;&gt;0</formula>
    </cfRule>
  </conditionalFormatting>
  <conditionalFormatting sqref="M20:W20">
    <cfRule type="expression" dxfId="64" priority="70">
      <formula>$AJ20&lt;&gt;0</formula>
    </cfRule>
  </conditionalFormatting>
  <conditionalFormatting sqref="X20">
    <cfRule type="expression" dxfId="63" priority="69">
      <formula>$AK20="DIFF"</formula>
    </cfRule>
  </conditionalFormatting>
  <conditionalFormatting sqref="M20">
    <cfRule type="expression" dxfId="62" priority="76">
      <formula>$AJ20&lt;&gt;0</formula>
    </cfRule>
  </conditionalFormatting>
  <conditionalFormatting sqref="E20">
    <cfRule type="expression" dxfId="61" priority="77">
      <formula>$AD20="DIFF"</formula>
    </cfRule>
  </conditionalFormatting>
  <conditionalFormatting sqref="A20:Y20">
    <cfRule type="expression" dxfId="60" priority="67">
      <formula>LEFT($F20,3)="Tot"</formula>
    </cfRule>
  </conditionalFormatting>
  <conditionalFormatting sqref="G21">
    <cfRule type="expression" dxfId="59" priority="64">
      <formula>$AE21&lt;&gt;0</formula>
    </cfRule>
  </conditionalFormatting>
  <conditionalFormatting sqref="H21:I21">
    <cfRule type="expression" dxfId="58" priority="63">
      <formula>$AF21&lt;&gt;0</formula>
    </cfRule>
  </conditionalFormatting>
  <conditionalFormatting sqref="J21">
    <cfRule type="expression" dxfId="57" priority="62">
      <formula>$AG21&lt;&gt;0</formula>
    </cfRule>
  </conditionalFormatting>
  <conditionalFormatting sqref="K21">
    <cfRule type="expression" dxfId="56" priority="61">
      <formula>$AH21&lt;&gt;0</formula>
    </cfRule>
  </conditionalFormatting>
  <conditionalFormatting sqref="L21">
    <cfRule type="expression" dxfId="55" priority="60">
      <formula>$AI21&lt;&gt;0</formula>
    </cfRule>
  </conditionalFormatting>
  <conditionalFormatting sqref="M21:W21">
    <cfRule type="expression" dxfId="54" priority="59">
      <formula>$AJ21&lt;&gt;0</formula>
    </cfRule>
  </conditionalFormatting>
  <conditionalFormatting sqref="X21">
    <cfRule type="expression" dxfId="53" priority="58">
      <formula>$AK21="DIFF"</formula>
    </cfRule>
  </conditionalFormatting>
  <conditionalFormatting sqref="M21">
    <cfRule type="expression" dxfId="52" priority="65">
      <formula>$AJ21&lt;&gt;0</formula>
    </cfRule>
  </conditionalFormatting>
  <conditionalFormatting sqref="E21">
    <cfRule type="expression" dxfId="51" priority="66">
      <formula>$AD21="DIFF"</formula>
    </cfRule>
  </conditionalFormatting>
  <conditionalFormatting sqref="A21:Y21">
    <cfRule type="expression" dxfId="50" priority="56">
      <formula>LEFT($F21,3)="Tot"</formula>
    </cfRule>
  </conditionalFormatting>
  <conditionalFormatting sqref="G22">
    <cfRule type="expression" dxfId="49" priority="53">
      <formula>$AE22&lt;&gt;0</formula>
    </cfRule>
  </conditionalFormatting>
  <conditionalFormatting sqref="H22:I22">
    <cfRule type="expression" dxfId="48" priority="52">
      <formula>$AF22&lt;&gt;0</formula>
    </cfRule>
  </conditionalFormatting>
  <conditionalFormatting sqref="J22">
    <cfRule type="expression" dxfId="47" priority="51">
      <formula>$AG22&lt;&gt;0</formula>
    </cfRule>
  </conditionalFormatting>
  <conditionalFormatting sqref="K22">
    <cfRule type="expression" dxfId="46" priority="50">
      <formula>$AH22&lt;&gt;0</formula>
    </cfRule>
  </conditionalFormatting>
  <conditionalFormatting sqref="L22">
    <cfRule type="expression" dxfId="45" priority="49">
      <formula>$AI22&lt;&gt;0</formula>
    </cfRule>
  </conditionalFormatting>
  <conditionalFormatting sqref="M22:W22">
    <cfRule type="expression" dxfId="44" priority="48">
      <formula>$AJ22&lt;&gt;0</formula>
    </cfRule>
  </conditionalFormatting>
  <conditionalFormatting sqref="X22">
    <cfRule type="expression" dxfId="43" priority="47">
      <formula>$AK22="DIFF"</formula>
    </cfRule>
  </conditionalFormatting>
  <conditionalFormatting sqref="M22">
    <cfRule type="expression" dxfId="42" priority="54">
      <formula>$AJ22&lt;&gt;0</formula>
    </cfRule>
  </conditionalFormatting>
  <conditionalFormatting sqref="E22">
    <cfRule type="expression" dxfId="41" priority="55">
      <formula>$AD22="DIFF"</formula>
    </cfRule>
  </conditionalFormatting>
  <conditionalFormatting sqref="A22:Y22">
    <cfRule type="expression" dxfId="40" priority="45">
      <formula>LEFT($F22,3)="Tot"</formula>
    </cfRule>
  </conditionalFormatting>
  <conditionalFormatting sqref="G23">
    <cfRule type="expression" dxfId="39" priority="42">
      <formula>$AE23&lt;&gt;0</formula>
    </cfRule>
  </conditionalFormatting>
  <conditionalFormatting sqref="H23:I23">
    <cfRule type="expression" dxfId="38" priority="41">
      <formula>$AF23&lt;&gt;0</formula>
    </cfRule>
  </conditionalFormatting>
  <conditionalFormatting sqref="J23">
    <cfRule type="expression" dxfId="37" priority="40">
      <formula>$AG23&lt;&gt;0</formula>
    </cfRule>
  </conditionalFormatting>
  <conditionalFormatting sqref="K23">
    <cfRule type="expression" dxfId="36" priority="39">
      <formula>$AH23&lt;&gt;0</formula>
    </cfRule>
  </conditionalFormatting>
  <conditionalFormatting sqref="L23">
    <cfRule type="expression" dxfId="35" priority="38">
      <formula>$AI23&lt;&gt;0</formula>
    </cfRule>
  </conditionalFormatting>
  <conditionalFormatting sqref="M23:W23">
    <cfRule type="expression" dxfId="34" priority="37">
      <formula>$AJ23&lt;&gt;0</formula>
    </cfRule>
  </conditionalFormatting>
  <conditionalFormatting sqref="X23">
    <cfRule type="expression" dxfId="33" priority="36">
      <formula>$AK23="DIFF"</formula>
    </cfRule>
  </conditionalFormatting>
  <conditionalFormatting sqref="M23">
    <cfRule type="expression" dxfId="32" priority="43">
      <formula>$AJ23&lt;&gt;0</formula>
    </cfRule>
  </conditionalFormatting>
  <conditionalFormatting sqref="E23">
    <cfRule type="expression" dxfId="31" priority="44">
      <formula>$AD23="DIFF"</formula>
    </cfRule>
  </conditionalFormatting>
  <conditionalFormatting sqref="A23:Y23">
    <cfRule type="expression" dxfId="30" priority="34">
      <formula>LEFT($F23,3)="Tot"</formula>
    </cfRule>
  </conditionalFormatting>
  <conditionalFormatting sqref="G24">
    <cfRule type="expression" dxfId="29" priority="31">
      <formula>$AE24&lt;&gt;0</formula>
    </cfRule>
  </conditionalFormatting>
  <conditionalFormatting sqref="H24:I24">
    <cfRule type="expression" dxfId="28" priority="30">
      <formula>$AF24&lt;&gt;0</formula>
    </cfRule>
  </conditionalFormatting>
  <conditionalFormatting sqref="J24">
    <cfRule type="expression" dxfId="27" priority="29">
      <formula>$AG24&lt;&gt;0</formula>
    </cfRule>
  </conditionalFormatting>
  <conditionalFormatting sqref="K24">
    <cfRule type="expression" dxfId="26" priority="28">
      <formula>$AH24&lt;&gt;0</formula>
    </cfRule>
  </conditionalFormatting>
  <conditionalFormatting sqref="L24">
    <cfRule type="expression" dxfId="25" priority="27">
      <formula>$AI24&lt;&gt;0</formula>
    </cfRule>
  </conditionalFormatting>
  <conditionalFormatting sqref="M24:W24">
    <cfRule type="expression" dxfId="24" priority="26">
      <formula>$AJ24&lt;&gt;0</formula>
    </cfRule>
  </conditionalFormatting>
  <conditionalFormatting sqref="X24">
    <cfRule type="expression" dxfId="23" priority="25">
      <formula>$AK24="DIFF"</formula>
    </cfRule>
  </conditionalFormatting>
  <conditionalFormatting sqref="M24">
    <cfRule type="expression" dxfId="22" priority="32">
      <formula>$AJ24&lt;&gt;0</formula>
    </cfRule>
  </conditionalFormatting>
  <conditionalFormatting sqref="E24">
    <cfRule type="expression" dxfId="21" priority="33">
      <formula>$AD24="DIFF"</formula>
    </cfRule>
  </conditionalFormatting>
  <conditionalFormatting sqref="A24:Y24">
    <cfRule type="expression" dxfId="20" priority="23">
      <formula>LEFT($F24,3)="Tot"</formula>
    </cfRule>
  </conditionalFormatting>
  <conditionalFormatting sqref="G25">
    <cfRule type="expression" dxfId="19" priority="20">
      <formula>$AE25&lt;&gt;0</formula>
    </cfRule>
  </conditionalFormatting>
  <conditionalFormatting sqref="H25:I25">
    <cfRule type="expression" dxfId="18" priority="19">
      <formula>$AF25&lt;&gt;0</formula>
    </cfRule>
  </conditionalFormatting>
  <conditionalFormatting sqref="J25">
    <cfRule type="expression" dxfId="17" priority="18">
      <formula>$AG25&lt;&gt;0</formula>
    </cfRule>
  </conditionalFormatting>
  <conditionalFormatting sqref="K25">
    <cfRule type="expression" dxfId="16" priority="17">
      <formula>$AH25&lt;&gt;0</formula>
    </cfRule>
  </conditionalFormatting>
  <conditionalFormatting sqref="L25">
    <cfRule type="expression" dxfId="15" priority="16">
      <formula>$AI25&lt;&gt;0</formula>
    </cfRule>
  </conditionalFormatting>
  <conditionalFormatting sqref="M25:W25">
    <cfRule type="expression" dxfId="14" priority="15">
      <formula>$AJ25&lt;&gt;0</formula>
    </cfRule>
  </conditionalFormatting>
  <conditionalFormatting sqref="X25">
    <cfRule type="expression" dxfId="13" priority="14">
      <formula>$AK25="DIFF"</formula>
    </cfRule>
  </conditionalFormatting>
  <conditionalFormatting sqref="M25">
    <cfRule type="expression" dxfId="12" priority="21">
      <formula>$AJ25&lt;&gt;0</formula>
    </cfRule>
  </conditionalFormatting>
  <conditionalFormatting sqref="E25">
    <cfRule type="expression" dxfId="11" priority="22">
      <formula>$AD25="DIFF"</formula>
    </cfRule>
  </conditionalFormatting>
  <conditionalFormatting sqref="A25:Y25">
    <cfRule type="expression" dxfId="10" priority="12">
      <formula>LEFT($F25,3)="Tot"</formula>
    </cfRule>
  </conditionalFormatting>
  <conditionalFormatting sqref="G26">
    <cfRule type="expression" dxfId="9" priority="9">
      <formula>$AE26&lt;&gt;0</formula>
    </cfRule>
  </conditionalFormatting>
  <conditionalFormatting sqref="H26:I26">
    <cfRule type="expression" dxfId="8" priority="8">
      <formula>$AF26&lt;&gt;0</formula>
    </cfRule>
  </conditionalFormatting>
  <conditionalFormatting sqref="J26">
    <cfRule type="expression" dxfId="7" priority="7">
      <formula>$AG26&lt;&gt;0</formula>
    </cfRule>
  </conditionalFormatting>
  <conditionalFormatting sqref="K26">
    <cfRule type="expression" dxfId="6" priority="6">
      <formula>$AH26&lt;&gt;0</formula>
    </cfRule>
  </conditionalFormatting>
  <conditionalFormatting sqref="L26">
    <cfRule type="expression" dxfId="5" priority="5">
      <formula>$AI26&lt;&gt;0</formula>
    </cfRule>
  </conditionalFormatting>
  <conditionalFormatting sqref="M26:W26">
    <cfRule type="expression" dxfId="4" priority="4">
      <formula>$AJ26&lt;&gt;0</formula>
    </cfRule>
  </conditionalFormatting>
  <conditionalFormatting sqref="X26">
    <cfRule type="expression" dxfId="3" priority="3">
      <formula>$AK26="DIFF"</formula>
    </cfRule>
  </conditionalFormatting>
  <conditionalFormatting sqref="M26">
    <cfRule type="expression" dxfId="2" priority="10">
      <formula>$AJ26&lt;&gt;0</formula>
    </cfRule>
  </conditionalFormatting>
  <conditionalFormatting sqref="E26">
    <cfRule type="expression" dxfId="1" priority="11">
      <formula>$AD26="DIFF"</formula>
    </cfRule>
  </conditionalFormatting>
  <conditionalFormatting sqref="A26:Y26">
    <cfRule type="expression" dxfId="0" priority="1">
      <formula>LEFT($F26,3)="Tot"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4" id="{46AD195A-1377-40EB-9CA6-15B6B1E1BBC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I4</xm:sqref>
        </x14:conditionalFormatting>
        <x14:conditionalFormatting xmlns:xm="http://schemas.microsoft.com/office/excel/2006/main">
          <x14:cfRule type="iconSet" priority="233" id="{6DE4387F-2A1D-48BD-B55A-281B0D4ADE9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I5</xm:sqref>
        </x14:conditionalFormatting>
        <x14:conditionalFormatting xmlns:xm="http://schemas.microsoft.com/office/excel/2006/main">
          <x14:cfRule type="iconSet" priority="222" id="{0DA18F3C-4B0D-4BCC-8645-7A0B12C664F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I6</xm:sqref>
        </x14:conditionalFormatting>
        <x14:conditionalFormatting xmlns:xm="http://schemas.microsoft.com/office/excel/2006/main">
          <x14:cfRule type="iconSet" priority="264" id="{AA41F4C7-3E81-44DA-8528-4D8562BA6FD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I3</xm:sqref>
        </x14:conditionalFormatting>
        <x14:conditionalFormatting xmlns:xm="http://schemas.microsoft.com/office/excel/2006/main">
          <x14:cfRule type="iconSet" priority="211" id="{4ABA3EF9-EF15-4B33-B062-63E630B06C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I7</xm:sqref>
        </x14:conditionalFormatting>
        <x14:conditionalFormatting xmlns:xm="http://schemas.microsoft.com/office/excel/2006/main">
          <x14:cfRule type="iconSet" priority="200" id="{8E984A42-ED0A-4763-8986-797A35FE508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I8</xm:sqref>
        </x14:conditionalFormatting>
        <x14:conditionalFormatting xmlns:xm="http://schemas.microsoft.com/office/excel/2006/main">
          <x14:cfRule type="iconSet" priority="189" id="{D7A1E8B8-FC2F-454E-BDF5-8E1B7843985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I9</xm:sqref>
        </x14:conditionalFormatting>
        <x14:conditionalFormatting xmlns:xm="http://schemas.microsoft.com/office/excel/2006/main">
          <x14:cfRule type="iconSet" priority="178" id="{CDD34264-1C19-4D23-9B1D-6DAF13E7E63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I10</xm:sqref>
        </x14:conditionalFormatting>
        <x14:conditionalFormatting xmlns:xm="http://schemas.microsoft.com/office/excel/2006/main">
          <x14:cfRule type="iconSet" priority="167" id="{D198A790-9400-4E40-8BF4-3BBC83AEC7B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156" id="{E17E9A0E-2723-4F4C-942B-6CBEE0952C2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I12</xm:sqref>
        </x14:conditionalFormatting>
        <x14:conditionalFormatting xmlns:xm="http://schemas.microsoft.com/office/excel/2006/main">
          <x14:cfRule type="iconSet" priority="145" id="{1B57A1C7-5C72-4512-A4C9-8D686FCE9E6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I13</xm:sqref>
        </x14:conditionalFormatting>
        <x14:conditionalFormatting xmlns:xm="http://schemas.microsoft.com/office/excel/2006/main">
          <x14:cfRule type="iconSet" priority="134" id="{A7CAD9E3-81F2-4723-8414-B953E674232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I14</xm:sqref>
        </x14:conditionalFormatting>
        <x14:conditionalFormatting xmlns:xm="http://schemas.microsoft.com/office/excel/2006/main">
          <x14:cfRule type="iconSet" priority="123" id="{0A999D0B-F219-4B80-BF2A-CA3D13084F2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I15</xm:sqref>
        </x14:conditionalFormatting>
        <x14:conditionalFormatting xmlns:xm="http://schemas.microsoft.com/office/excel/2006/main">
          <x14:cfRule type="iconSet" priority="112" id="{E840BD05-7B68-4930-A682-0D0E7026E81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I16</xm:sqref>
        </x14:conditionalFormatting>
        <x14:conditionalFormatting xmlns:xm="http://schemas.microsoft.com/office/excel/2006/main">
          <x14:cfRule type="iconSet" priority="101" id="{B258E0DE-E2D3-4D5D-B4A8-0AAEFE96A7E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I17</xm:sqref>
        </x14:conditionalFormatting>
        <x14:conditionalFormatting xmlns:xm="http://schemas.microsoft.com/office/excel/2006/main">
          <x14:cfRule type="iconSet" priority="90" id="{585902EF-1A1D-4B74-930E-5609467D0DD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I18</xm:sqref>
        </x14:conditionalFormatting>
        <x14:conditionalFormatting xmlns:xm="http://schemas.microsoft.com/office/excel/2006/main">
          <x14:cfRule type="iconSet" priority="79" id="{ACD3E327-29CB-4935-B7ED-3819CB46597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I19</xm:sqref>
        </x14:conditionalFormatting>
        <x14:conditionalFormatting xmlns:xm="http://schemas.microsoft.com/office/excel/2006/main">
          <x14:cfRule type="iconSet" priority="68" id="{0405A203-CCE2-4059-A6AD-F35C7CB3A6E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I20</xm:sqref>
        </x14:conditionalFormatting>
        <x14:conditionalFormatting xmlns:xm="http://schemas.microsoft.com/office/excel/2006/main">
          <x14:cfRule type="iconSet" priority="57" id="{7CED019C-D0FA-49C5-8C94-90D20A42F97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I21</xm:sqref>
        </x14:conditionalFormatting>
        <x14:conditionalFormatting xmlns:xm="http://schemas.microsoft.com/office/excel/2006/main">
          <x14:cfRule type="iconSet" priority="46" id="{690363F3-3519-40C7-8790-F8131F3A7BC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I22</xm:sqref>
        </x14:conditionalFormatting>
        <x14:conditionalFormatting xmlns:xm="http://schemas.microsoft.com/office/excel/2006/main">
          <x14:cfRule type="iconSet" priority="35" id="{AC2026A8-6CFC-40D0-BBB9-5080C9A4831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I23</xm:sqref>
        </x14:conditionalFormatting>
        <x14:conditionalFormatting xmlns:xm="http://schemas.microsoft.com/office/excel/2006/main">
          <x14:cfRule type="iconSet" priority="24" id="{16E96EE8-9A0C-45A7-B19B-EA7B3A193BC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I24</xm:sqref>
        </x14:conditionalFormatting>
        <x14:conditionalFormatting xmlns:xm="http://schemas.microsoft.com/office/excel/2006/main">
          <x14:cfRule type="iconSet" priority="13" id="{28CBCC22-CD1F-4E66-86FD-9A8754ED73A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I25</xm:sqref>
        </x14:conditionalFormatting>
        <x14:conditionalFormatting xmlns:xm="http://schemas.microsoft.com/office/excel/2006/main">
          <x14:cfRule type="iconSet" priority="2" id="{51F8689F-E2DD-4C56-8310-F9AFBC1A5F2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I26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1-Summary</vt:lpstr>
      <vt:lpstr>2-UK Link Availability</vt:lpstr>
      <vt:lpstr>3-TP &amp; AS Services</vt:lpstr>
      <vt:lpstr>4-Change Report Summary</vt:lpstr>
      <vt:lpstr>5-Change Report Detail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Richard Lenton</cp:lastModifiedBy>
  <cp:lastPrinted>2018-01-16T08:32:58Z</cp:lastPrinted>
  <dcterms:created xsi:type="dcterms:W3CDTF">2017-06-06T16:28:22Z</dcterms:created>
  <dcterms:modified xsi:type="dcterms:W3CDTF">2019-02-18T12:19:52Z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-37117596</vt:i4>
  </property>
  <property fmtid="{D5CDD505-2E9C-101B-9397-08002B2CF9AE}" pid="3" name="_NewReviewCycle">
    <vt:lpwstr/>
  </property>
  <property fmtid="{D5CDD505-2E9C-101B-9397-08002B2CF9AE}" pid="4" name="_EmailSubject">
    <vt:lpwstr>KPI report DSC 4.1 </vt:lpwstr>
  </property>
  <property fmtid="{D5CDD505-2E9C-101B-9397-08002B2CF9AE}" pid="5" name="_AuthorEmail">
    <vt:lpwstr>richard.lenton@xoserve.com</vt:lpwstr>
  </property>
  <property fmtid="{D5CDD505-2E9C-101B-9397-08002B2CF9AE}" pid="6" name="_AuthorEmailDisplayName">
    <vt:lpwstr>Lenton, Richard</vt:lpwstr>
  </property>
  <property fmtid="{D5CDD505-2E9C-101B-9397-08002B2CF9AE}" pid="7" name="_PreviousAdHocReviewCycleID">
    <vt:i4>-85488237</vt:i4>
  </property>
</Properties>
</file>