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45" windowWidth="15270" windowHeight="5535" firstSheet="1" activeTab="1"/>
  </bookViews>
  <sheets>
    <sheet name="July Summary " sheetId="13" r:id="rId1"/>
    <sheet name="2. Monthly Reporting Summary  " sheetId="1" r:id="rId2"/>
    <sheet name="3. KPI TrackerAugust 2019" sheetId="2" r:id="rId3"/>
    <sheet name="4. UKLink Availability" sheetId="3" r:id="rId4"/>
    <sheet name="5. TP &amp; AS Services" sheetId="4" r:id="rId5"/>
    <sheet name="6. Change Budget Update" sheetId="5" r:id="rId6"/>
    <sheet name="Sheet7" sheetId="7" r:id="rId7"/>
    <sheet name="Sheet1" sheetId="9" r:id="rId8"/>
  </sheets>
  <externalReferences>
    <externalReference r:id="rId9"/>
  </externalReferences>
  <calcPr calcId="145621"/>
</workbook>
</file>

<file path=xl/calcChain.xml><?xml version="1.0" encoding="utf-8"?>
<calcChain xmlns="http://schemas.openxmlformats.org/spreadsheetml/2006/main">
  <c r="L4" i="5" l="1"/>
  <c r="K4" i="5"/>
  <c r="J4" i="5"/>
  <c r="I4" i="5"/>
  <c r="F35" i="3" l="1"/>
  <c r="E35" i="3"/>
  <c r="D35" i="3"/>
  <c r="C35" i="3"/>
  <c r="G33" i="3"/>
  <c r="B35" i="3"/>
  <c r="G32" i="3"/>
  <c r="G31" i="3"/>
  <c r="G30" i="3"/>
  <c r="G29" i="3"/>
  <c r="G28" i="3"/>
  <c r="G27" i="3"/>
  <c r="G26" i="3"/>
  <c r="G25" i="3"/>
  <c r="G24" i="3"/>
  <c r="G23" i="3"/>
  <c r="G22" i="3"/>
  <c r="G35" i="3" l="1"/>
</calcChain>
</file>

<file path=xl/sharedStrings.xml><?xml version="1.0" encoding="utf-8"?>
<sst xmlns="http://schemas.openxmlformats.org/spreadsheetml/2006/main" count="1591" uniqueCount="606">
  <si>
    <t>Transportation Invoices</t>
  </si>
  <si>
    <t>Invoice</t>
  </si>
  <si>
    <t>LDZ Capacity (CAZ)</t>
  </si>
  <si>
    <t>Commodity (COM)</t>
  </si>
  <si>
    <t>Amendment (AMS)</t>
  </si>
  <si>
    <t>Meter Asset (MAS &amp; ADP)</t>
  </si>
  <si>
    <t>NTS Entry Capacity (NTE)</t>
  </si>
  <si>
    <t>NTS Exit Capacity (NXC)</t>
  </si>
  <si>
    <t>Priority 1 KPIs</t>
  </si>
  <si>
    <t xml:space="preserve"> </t>
  </si>
  <si>
    <t xml:space="preserve">Priority 2 KPIs </t>
  </si>
  <si>
    <t>Additional Services Sold</t>
  </si>
  <si>
    <t>UK Link Availability (Gemini)</t>
  </si>
  <si>
    <t>UK Link Availability (Non-Gemini)</t>
  </si>
  <si>
    <t>Supply Point Information</t>
  </si>
  <si>
    <t>Class</t>
  </si>
  <si>
    <t>Class 1</t>
  </si>
  <si>
    <t>Class 2</t>
  </si>
  <si>
    <t>Class 3</t>
  </si>
  <si>
    <t>Class 4</t>
  </si>
  <si>
    <t xml:space="preserve">Smart Meters </t>
  </si>
  <si>
    <t>% of  the total of meters installed that are Smart Meters</t>
  </si>
  <si>
    <t>Third Party Services Invoiced Amount</t>
  </si>
  <si>
    <t>Additional Services Invoiced Amount</t>
  </si>
  <si>
    <t>Rolling Third Party Invoiced Amount</t>
  </si>
  <si>
    <t xml:space="preserve">New Category of Third Party Requesting Third Party Services </t>
  </si>
  <si>
    <t>None</t>
  </si>
  <si>
    <t xml:space="preserve">CDSP liabilities to a Third Party under a TPS Agreement </t>
  </si>
  <si>
    <t>Any TPS material breach of a TPS Agreement</t>
  </si>
  <si>
    <t>2.5% CDSP overall turnover 2019/2020</t>
  </si>
  <si>
    <t>£2,005,450.00</t>
  </si>
  <si>
    <t>Contract Management Reporting June 2019</t>
  </si>
  <si>
    <t>24,2758,72</t>
  </si>
  <si>
    <t xml:space="preserve">£203,714.72, </t>
  </si>
  <si>
    <t>Budget line</t>
  </si>
  <si>
    <t>£k</t>
  </si>
  <si>
    <t>NTS %</t>
  </si>
  <si>
    <t>GDN %</t>
  </si>
  <si>
    <t>IGT%</t>
  </si>
  <si>
    <t>Shipper %</t>
  </si>
  <si>
    <t>NTS £k</t>
  </si>
  <si>
    <t>GDN£k</t>
  </si>
  <si>
    <t>IGT £k</t>
  </si>
  <si>
    <t>Shipper £k</t>
  </si>
  <si>
    <t>Change projects Year 1</t>
  </si>
  <si>
    <t>Customer Impact</t>
  </si>
  <si>
    <t>Amendment Invoice</t>
  </si>
  <si>
    <t>AQ</t>
  </si>
  <si>
    <t>P2</t>
  </si>
  <si>
    <t>Issue</t>
  </si>
  <si>
    <t xml:space="preserve">Data Enquiry / CMS &amp; Portal Services Performance Issues </t>
  </si>
  <si>
    <t>GEMINI Availability</t>
  </si>
  <si>
    <t>Target</t>
  </si>
  <si>
    <t>GEMINI Service</t>
  </si>
  <si>
    <t>Nominations per day</t>
  </si>
  <si>
    <t>Renominations per day</t>
  </si>
  <si>
    <t>% of  transactions &lt; 4 sec's</t>
  </si>
  <si>
    <t xml:space="preserve">Transaction response time </t>
  </si>
  <si>
    <t>n/a</t>
  </si>
  <si>
    <t>Transactions per day</t>
  </si>
  <si>
    <t>% Transaction change</t>
  </si>
  <si>
    <t>UK Link (Non-Gemini) Availability &amp; Performance</t>
  </si>
  <si>
    <t>Performance measures</t>
  </si>
  <si>
    <t>Batch Transfer</t>
  </si>
  <si>
    <t>Service Desk Availability</t>
  </si>
  <si>
    <t>99.33%*</t>
  </si>
  <si>
    <t>* Due to an issue with Cisco phone outage over bank holiday</t>
  </si>
  <si>
    <t>IS Faults Raised by Customers</t>
  </si>
  <si>
    <t>P5</t>
  </si>
  <si>
    <t>P4</t>
  </si>
  <si>
    <t>P3</t>
  </si>
  <si>
    <t>P1</t>
  </si>
  <si>
    <t>Total</t>
  </si>
  <si>
    <t>Portfolio File issued to DNs &amp; IGTs</t>
  </si>
  <si>
    <t>Key:</t>
  </si>
  <si>
    <t>Issue identified, issue still under analysis before plan can be confirmed.</t>
  </si>
  <si>
    <t>Issue identified, analysis complete, plan in place but at risk.</t>
  </si>
  <si>
    <t>Issue identified, analysis complete, plan in place and on target for completion.</t>
  </si>
  <si>
    <t>UIG</t>
  </si>
  <si>
    <t>Resolution Plan</t>
  </si>
  <si>
    <t>Status for Resolution</t>
  </si>
  <si>
    <t>Expected Resolution Date</t>
  </si>
  <si>
    <t>Impacted Customers</t>
  </si>
  <si>
    <t>Complexity</t>
  </si>
  <si>
    <t>Shippers &amp; DNs</t>
  </si>
  <si>
    <t xml:space="preserve">Shippers  </t>
  </si>
  <si>
    <t>All Customers</t>
  </si>
  <si>
    <t xml:space="preserve">System Stats, Availability &amp; Performance - July 2019 </t>
  </si>
  <si>
    <t>Third Party and Additional Services - July 2019</t>
  </si>
  <si>
    <t xml:space="preserve">Summary of Issues during the Period July 2019 </t>
  </si>
  <si>
    <t>!00%</t>
  </si>
  <si>
    <r>
      <t>Highlights</t>
    </r>
    <r>
      <rPr>
        <sz val="10"/>
        <color theme="1"/>
        <rFont val="Arial"/>
        <family val="2"/>
      </rPr>
      <t xml:space="preserve">
24th July - Hosted a UK Link Customer Expert Day
Successful implemetation of Minor realease drop 4
Hosted Class 3 supply Point Migration workshop to explore possible options to reduce the capacity and processing risk that’s now presenting itself to our UK Link system
Data Discovery Platform - Shipper Management Information Go Live (Dashboards have been developed to support shippers in meeting industry performance targets)</t>
    </r>
  </si>
  <si>
    <t xml:space="preserve">Dashboard Summary for CoMC July 2019 </t>
  </si>
  <si>
    <t>Date Detected</t>
  </si>
  <si>
    <t>Impact to Customers Processes</t>
  </si>
  <si>
    <t>Materiality Impact to Customers</t>
  </si>
  <si>
    <t>1. Reconciliation charges excluded from the invoice where MPRNs are impacted by a defect
2. Incorrect reconciliation charges for un-detected defects
3. Customers unable to validate the invoice due to mismatches on the supporting information files.
4. Offline correction files required in order for customers to validate their invoices
5. Cash flow for Distribution Networks</t>
  </si>
  <si>
    <t>High</t>
  </si>
  <si>
    <t>Amber</t>
  </si>
  <si>
    <t xml:space="preserve">Number of mismatches is reducing (65 in total for June invoice issued in July). 
RCA continues following issue of the invoice to identify any new defects.
7 new defects raised in July 
Overall status is amber due to the backlog of mismatches (result of unresolved defects), exception and exclusions.  </t>
  </si>
  <si>
    <t>1. Unpredictable UIG gas nominations &amp; gas allocations. 
2. Levels &amp; volatilty with UIG between D-5 of the gas day to GFD+5 and beyond D+5 close-out in extended reconciliation periods which create the need for Shippers to account for UIG until eventually reconciled</t>
  </si>
  <si>
    <t>Green</t>
  </si>
  <si>
    <t>Task Force recommendations = 1 Approved Modification, 5 sponsored Modifications, 2 drafted Modifications – Xoserve pursuing sponsorship.</t>
  </si>
  <si>
    <t>1. AQ's calculated incorrectly due to various data issues relating to specific scenarios.
2. Where FYAQ is affected this will impact  transportation rates applied
3. For Class 3 and 4 meter points the gas allocations will be incorrect which also affects UIG for the industry</t>
  </si>
  <si>
    <t>Red</t>
  </si>
  <si>
    <t>Issue 1: affecting approx. 121,000 MPRNs. Plan to correct data during September &amp; re-calc AQs effective from 1st October.
Issue 2: Affecting appox. 700 MPRNs in Class 1, 2 &amp; 3. Plan to complete data correction and re-calculate AQs for an effective date of 1st September 2019.
Issue 3. Incorrect AQs calculated due to historical defects (not directly related to AQ) where data has not been corrected. The corrupt data is being used to calculate AQs. Plan to profile all defects where data not corrected, correct data &amp; re-calculate AQs in progress. Activities for profiling has commenced.</t>
  </si>
  <si>
    <t>Xoserve Portal services unavailable  or customers experience performance issues with the systems</t>
  </si>
  <si>
    <t>Medium</t>
  </si>
  <si>
    <t>1. Where a Shipper is providing new emergency contact details for a site, the National Grid Emergency File (EWS) is being populated with the updated details as required, however it is also containing the previous contact number within the 'Alternative Contact 2' field 
2. Where a Shipper is providing new emergency contact details for an IGT site, the Daily Delta File (IDL) is not containing any emergency contact details 
3. Legacy isolation contact details are not being correctly end dated within the National Grid Emergency File (EWS)
4. Where a Shipper has updated PSR data the previous 'alternative contact'  continues to be populated in the file to DNs &amp; IGTs.</t>
  </si>
  <si>
    <t>DNs &amp; IGTs</t>
  </si>
  <si>
    <t>Low</t>
  </si>
  <si>
    <t>Cause confirmed 
Code fix implemented to ensure daily delta files and refresh/re-synch files are correct. 
Data fix completed to historical data
Refresh/re-synch files issued on 19th July and intention to submit a further set on 12th August following the issue relating to 'alternative contact' (approach agreed with DNs &amp; IGTs individually)</t>
  </si>
  <si>
    <t>Risk to Class 3 site migration – can customers change class as quickly as they would like? 
Risk to IX network – can customers transfer the potential data volumes to Xoserve? 
Risk to Meter read processing – can Xoserve process the reads for up to 4.5m daily read sites? 
Risk to Amendment invoice calculation – will increased daily reconciliation highlight more issues on the supporting information files?</t>
  </si>
  <si>
    <t>TBC</t>
  </si>
  <si>
    <r>
      <t>Urgent UNC Modification 0700 raised and due for decision on 28</t>
    </r>
    <r>
      <rPr>
        <vertAlign val="superscript"/>
        <sz val="12"/>
        <color rgb="FF1F497D"/>
        <rFont val="Arial"/>
        <family val="2"/>
      </rPr>
      <t>th</t>
    </r>
    <r>
      <rPr>
        <sz val="12"/>
        <color rgb="FF1F497D"/>
        <rFont val="Arial"/>
        <family val="2"/>
      </rPr>
      <t xml:space="preserve"> August 2019  
Requirements capture nearing completion  
Detailed solution design underway for mitigation options  
Work stream to optimise UK Link application is progressing.</t>
    </r>
  </si>
  <si>
    <t xml:space="preserve">Third Party Services Sold - </t>
  </si>
  <si>
    <t xml:space="preserve">We are currently undertaking a Service Review of Portal, due to the number of P2s in recent months.  The purpose of this review is to collectively review the issues to see if there are any corrolations or proactive steps that can be taken.  We are still working through all the information to ensure we have a complete picture. Recent  investigation of service review has found no commonality of root cause  between the incidents. Full analysis to be completed within 2 weeks, Findings / recommendations to be shared upon completion. </t>
  </si>
  <si>
    <t>KPI Tracker for July 2019</t>
  </si>
  <si>
    <t>Section of DSC</t>
  </si>
  <si>
    <t>Reference</t>
  </si>
  <si>
    <t>KPI Obligation</t>
  </si>
  <si>
    <t>Performance Standard</t>
  </si>
  <si>
    <t>Delivery Mechanism</t>
  </si>
  <si>
    <t>Volume Constraints</t>
  </si>
  <si>
    <t>How Service is Delivered</t>
  </si>
  <si>
    <t>UNC Ref</t>
  </si>
  <si>
    <t>KPI category     (1-4)</t>
  </si>
  <si>
    <t xml:space="preserve">Business Area </t>
  </si>
  <si>
    <t>Department Manager</t>
  </si>
  <si>
    <t>Business Owner (Manager)</t>
  </si>
  <si>
    <t>Business Owner (Lead)</t>
  </si>
  <si>
    <t>Incoming File</t>
  </si>
  <si>
    <t>Outgoing File</t>
  </si>
  <si>
    <t>Reporting Month</t>
  </si>
  <si>
    <t>RAG Status</t>
  </si>
  <si>
    <t>Comments / Details</t>
  </si>
  <si>
    <t>What is remedial action?</t>
  </si>
  <si>
    <t xml:space="preserve"> Customer contact (Service Desk Ticket / Query / Phone call etc )</t>
  </si>
  <si>
    <t>RAG Status updated on</t>
  </si>
  <si>
    <t>Comments updated on</t>
  </si>
  <si>
    <t>Remedial action updated on</t>
  </si>
  <si>
    <t>Last updated on</t>
  </si>
  <si>
    <t>Column1</t>
  </si>
  <si>
    <t>Column2</t>
  </si>
  <si>
    <t>Column3</t>
  </si>
  <si>
    <t>Part A Direct Service - Code Services</t>
  </si>
  <si>
    <t>DS-CS SA1 - 02</t>
  </si>
  <si>
    <t>Following receipt of a Supply Point Enquiry, send Enquiring User a response, acceptance or rejection notification, where accepted, the relevant information</t>
  </si>
  <si>
    <t xml:space="preserve">100% within two (2) Supply Point System Business Days of receipt </t>
  </si>
  <si>
    <t>File via IX</t>
  </si>
  <si>
    <t>N/A</t>
  </si>
  <si>
    <t>UKLink Communication</t>
  </si>
  <si>
    <t>TPD G1.16</t>
  </si>
  <si>
    <t xml:space="preserve">Business Operations: CDS </t>
  </si>
  <si>
    <t>Sat Kalsi</t>
  </si>
  <si>
    <t xml:space="preserve">Dave Ackers </t>
  </si>
  <si>
    <t>Richard Cresswell</t>
  </si>
  <si>
    <t>NOM</t>
  </si>
  <si>
    <t>NMR</t>
  </si>
  <si>
    <t>On Track</t>
  </si>
  <si>
    <t>One month in arrears</t>
  </si>
  <si>
    <t>DS-CS SA1 - 04</t>
  </si>
  <si>
    <t>Following receipt of a Supply Point Nomination, send Proposing User a Supply Point Offer or a rejection notification or send User and the relevant Network Operator a Referral notice.</t>
  </si>
  <si>
    <t>UKLink &amp; Portal</t>
  </si>
  <si>
    <t>TPD G2.4.1,G2.3.4, G2.3.5, G2.3.6, G2.3.7, G2.3.8, G2.3.9, G5.4.2 G2.1.2(a)</t>
  </si>
  <si>
    <t>DS-CS SA1 - 05</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</si>
  <si>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</si>
  <si>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</si>
  <si>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TPD G2.3.4 (b), G2.3.8, G2.3.9</t>
  </si>
  <si>
    <t>NRF</t>
  </si>
  <si>
    <t>DS-CS SA1 - 06</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</si>
  <si>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</si>
  <si>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</si>
  <si>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TPD G2.4.5 (a)</t>
  </si>
  <si>
    <t>DS-CS SA1 - 07</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</si>
  <si>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</si>
  <si>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</si>
  <si>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 xml:space="preserve">TPD G2.4.6 </t>
  </si>
  <si>
    <t>DS-CS SA1 - 08</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</si>
  <si>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</si>
  <si>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</si>
  <si>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TPD G2.4.7</t>
  </si>
  <si>
    <t>Lee Jackson</t>
  </si>
  <si>
    <t>DS-CS SA1 - 09</t>
  </si>
  <si>
    <t xml:space="preserve">Following receipt of a Supply Point Confirmation send Proposing User notice of the acceptance or rejection </t>
  </si>
  <si>
    <t xml:space="preserve">100% within two (2) Supply Point Systems Business Days of receipt </t>
  </si>
  <si>
    <t xml:space="preserve">TPD  G2.5.11, G2.5.5, G2.6.2  and G2.6.3 </t>
  </si>
  <si>
    <t>DS-CS SA1 - 11</t>
  </si>
  <si>
    <t>Following receipt of a valid Supply Point Confirmation where a Supply Point Withdrawal has not been submitted, send existing User notice of the Confirmation and the Proposed Registration Date</t>
  </si>
  <si>
    <t>TPD G2.8.1(a)</t>
  </si>
  <si>
    <t>DS-CS SA1 - 12</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</si>
  <si>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</si>
  <si>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TPD G2.8.3(b), (c ), (d) and 
G2.8.4(b)</t>
  </si>
  <si>
    <t xml:space="preserve">DS-CS SA1 - 13
</t>
  </si>
  <si>
    <t>Following receipt of a Supply Point Objection, send User notice of acceptance or rejection</t>
  </si>
  <si>
    <t>TPD G2.8.3(d)</t>
  </si>
  <si>
    <t>DS-CS SA1 - 14</t>
  </si>
  <si>
    <t>Following receipt of Supply Point Objection which has not been withdrawn by the Objection Deadline, send each existing Registered User notice that the Confirmation has lapsed</t>
  </si>
  <si>
    <t xml:space="preserve">By not later than one (1) Supply Point Systems Business Day  before the Proposed Supply Point Registration Date </t>
  </si>
  <si>
    <t>TPD G2.8.6</t>
  </si>
  <si>
    <t>DS-CS SA1 - 15</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</si>
  <si>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</si>
  <si>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TPD G2.8.8(a) &amp; G2.9.2</t>
  </si>
  <si>
    <t>DS-CS SA1 - 16</t>
  </si>
  <si>
    <t xml:space="preserve">Send Existing Registered User notice of effective Supply Point Confirmation and details of the identity of the new Registered User and Supplier </t>
  </si>
  <si>
    <t>TPD G2.8.8(b)</t>
  </si>
  <si>
    <t>DS-CS SA1 - 17</t>
  </si>
  <si>
    <t>Following receipt of a Supply Point Withdrawal, send notice of acceptance or rejection. For Shared Supply Meter Points, inform each Sharing Registered User notice of the Withdrawal acceptance.</t>
  </si>
  <si>
    <t>Template via email</t>
  </si>
  <si>
    <t>TPD G3.1.2</t>
  </si>
  <si>
    <t>DS-CS SA1 - 18</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</si>
  <si>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</si>
  <si>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</si>
  <si>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TPD G3.1.4</t>
  </si>
  <si>
    <t>DS-CS SA1 - 19</t>
  </si>
  <si>
    <t>Following receipt of a Withdrawal notification for a SSMP, send other Sharing Registered Users notice of the Withdrawal</t>
  </si>
  <si>
    <t>100% within two (2) Supply Point Systems Business Days of the receipt of the Withdrawal Notice</t>
  </si>
  <si>
    <t>TPD G3.1.5</t>
  </si>
  <si>
    <t>DS-CS SA1 - 25</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</si>
  <si>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</si>
  <si>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</si>
  <si>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40 per calendar month</t>
  </si>
  <si>
    <t>UKLink - conventional Notice</t>
  </si>
  <si>
    <t>TPD G1.7.1, G1.7.6, G1.7.2(d)(i) G1.7.11</t>
  </si>
  <si>
    <t>DS-CS SA1 - 29</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</si>
  <si>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</si>
  <si>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</si>
  <si>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TPD G2.8.1( c)</t>
  </si>
  <si>
    <t>DS-CS SA1 - 30</t>
  </si>
  <si>
    <t>Following a request to withdraw a Supply Point Objection, send Objecting User notice of acceptance or rejection, and for accepted requests, send notice to the Proposing User of the withdrawn Objection</t>
  </si>
  <si>
    <t>TPD G2.8.5</t>
  </si>
  <si>
    <t>DS-CS SA1 - 53</t>
  </si>
  <si>
    <t xml:space="preserve">Following receipt of a  Shared Supply Meter Point Confirmation from each Sharing Registered User, send each Proposing Sharing Registered User notice of acceptance or rejection and where rejected the reason for rejection </t>
  </si>
  <si>
    <t>Conventional Notice</t>
  </si>
  <si>
    <t xml:space="preserve">G1.7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</si>
  <si>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</si>
  <si>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</si>
  <si>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</si>
  <si>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G1.7.10</t>
  </si>
  <si>
    <t xml:space="preserve">DS-CS SA2 - 01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</si>
  <si>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</si>
  <si>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</si>
  <si>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CMS</t>
  </si>
  <si>
    <t>3,500 per calendar month</t>
  </si>
  <si>
    <t>TPD S4.7 and chapter 5 of the Standard of Services Query Management Operational Guidelines TPD Section G1.9.7, G1.9.8
and G1.1.7</t>
  </si>
  <si>
    <t>Month in arrears 1st of the Month</t>
  </si>
  <si>
    <t>DS-CS SA2 - 03</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</si>
  <si>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</si>
  <si>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</si>
  <si>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1,200 per calendar month</t>
  </si>
  <si>
    <t>TPD G1.9.8</t>
  </si>
  <si>
    <t>DS-CS SA2 - 04</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</si>
  <si>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</si>
  <si>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</si>
  <si>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600 per calendar month</t>
  </si>
  <si>
    <t xml:space="preserve">DS-CS SA3 - 01  </t>
  </si>
  <si>
    <t>Following receipt of data which must be recorded in the Supply Point Register, send notice of acceptance or rejection of the request and for accepted requests, record or update the data</t>
  </si>
  <si>
    <t>100% within two (2) Supply Point Systems Business Days of receipt</t>
  </si>
  <si>
    <t>TPD Sections G, M and Q
G2.5.10
G3.7.2</t>
  </si>
  <si>
    <t xml:space="preserve">DS-CS SA5 - 15
</t>
  </si>
  <si>
    <t>Following receipt of a Class 2 Meter Reading, Updated Meter Reading or Check Read, validate the read &amp; notify the User of the outcome of the validation, for accepted reads, record as a Valid Meter Reading or Check Read</t>
  </si>
  <si>
    <t>M5.1.6
M5.3.5(b)(ii)
M5.12 (except 5.12.9)
M5.14.1
M5.16
M5.13.13
M5.13.14</t>
  </si>
  <si>
    <t xml:space="preserve">DS-CS SA5 - 16
</t>
  </si>
  <si>
    <t>Following receipt of a Class 3 or 4 Meter Reading, Updated Meter Reading or Check Read, validate the read &amp; notify the User of the outcome of the validation, for accepted reads, record as a Valid Meter Reading or Check Read</t>
  </si>
  <si>
    <t>DS-CS SA5 - 21</t>
  </si>
  <si>
    <t>Generate an estimated Opening Meter Reading for a Class 2 Supply Meter Point &amp; provide to the relevant User</t>
  </si>
  <si>
    <t>100% on the 6th Day after the Supply Point Registration date</t>
  </si>
  <si>
    <t>250 per Business Day</t>
  </si>
  <si>
    <t>M5.13.7(b), 5.13.9</t>
  </si>
  <si>
    <t>DS-CS SA5 - 22</t>
  </si>
  <si>
    <t>Generate an estimated Opening Meter Reading for a Class 3 Supply Meter Point &amp; provide to the relevant User</t>
  </si>
  <si>
    <t xml:space="preserve">100% on the 6th Day or the 15th day after the Supply Point Registration date depending on the outgoing Supply Point Class. </t>
  </si>
  <si>
    <t>M5.13.7(c) 5.13.9</t>
  </si>
  <si>
    <t>DS-CS SA5 - 23</t>
  </si>
  <si>
    <t>Generate an estimated Opening Meter Reading for a Class 4 Supply Meter Point &amp; provide to the relevant User</t>
  </si>
  <si>
    <t xml:space="preserve">M5.13.7(c), 5.13.8, 5.13.9, </t>
  </si>
  <si>
    <t>DS-CS SA6 - 11</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</si>
  <si>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</si>
  <si>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</si>
  <si>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 xml:space="preserve">TPD G5.1.7,                   G5.1.8,  G5.1.10, 
</t>
  </si>
  <si>
    <t>DS-CS SA6 - 17</t>
  </si>
  <si>
    <t>Notification to the User of the revised AQ and, where applicable, if the AQ has crossed the threshold requirement</t>
  </si>
  <si>
    <t xml:space="preserve">100% by no later than 5 Business Days before the end of the AQ Calculation Month. </t>
  </si>
  <si>
    <t>TPD G1.6.6</t>
  </si>
  <si>
    <t>DS-CS SA6 - 18</t>
  </si>
  <si>
    <t>Following receipt of an AQ Correction that has failed validations, notify User that rejected with reason.</t>
  </si>
  <si>
    <t>100% within 2 Supply Point Business days of the request</t>
  </si>
  <si>
    <t>TPD G1.6.23, G1.6.25 and G1.6.26</t>
  </si>
  <si>
    <t>DS-CS SA6 - 19</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</si>
  <si>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</si>
  <si>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</si>
  <si>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TPD G1.6.23,G1.6.25 and G1.6.27</t>
  </si>
  <si>
    <t>DS-CS SA6 - 20</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</si>
  <si>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</si>
  <si>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</si>
  <si>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IX</t>
  </si>
  <si>
    <t>TPD G1.6.29</t>
  </si>
  <si>
    <t>Business Operations: CDS</t>
  </si>
  <si>
    <t xml:space="preserve">DS-CS SA12 - 01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</si>
  <si>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</si>
  <si>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</si>
  <si>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645 per business day</t>
  </si>
  <si>
    <t>CMS or conventional Notice</t>
  </si>
  <si>
    <t>TPD G7.3.1</t>
  </si>
  <si>
    <t>DS-CS SA17 - 01</t>
  </si>
  <si>
    <t>Send all UK Link System Users a list of all Business Days and Supply Point Systems Business Days for the following calendar year</t>
  </si>
  <si>
    <t>100% by 30 September in each calendar year</t>
  </si>
  <si>
    <t>Conventional Notice or email</t>
  </si>
  <si>
    <t>TPD G1.10.3</t>
  </si>
  <si>
    <t>Service Development</t>
  </si>
  <si>
    <t>Emma Smith</t>
  </si>
  <si>
    <t>David Addison</t>
  </si>
  <si>
    <t>Ellie Rogers</t>
  </si>
  <si>
    <t>Not due again until October 2019</t>
  </si>
  <si>
    <t>Part B Direct Service - Non Code Services</t>
  </si>
  <si>
    <t>DS-NCS SA18-06</t>
  </si>
  <si>
    <t>Send the Allocation Agent for a SSMP (not telemetered) the allocated volume &amp; energy for the previous day</t>
  </si>
  <si>
    <t xml:space="preserve">100% by 16.30 on the day following the Gas Day </t>
  </si>
  <si>
    <t>DS-NCS SA18-07</t>
  </si>
  <si>
    <t>Send the User notification of the due date for a Meter Inspection</t>
  </si>
  <si>
    <t>100% by not later than four (4) months prior to the date by which the meter inspection must be carried out</t>
  </si>
  <si>
    <t>5,000 per calendar month</t>
  </si>
  <si>
    <t>Part C - Agency Services for Transporters - Code Services</t>
  </si>
  <si>
    <t>ASGT-CS SA2-01</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</si>
  <si>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</si>
  <si>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</si>
  <si>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 xml:space="preserve">TPD S4.7 and chapter 5 of the Standard of Services Query Management Operational Guidelines TPD Section G1.9.8
and G1.18 </t>
  </si>
  <si>
    <t>ASGT-CS SA2-02</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</si>
  <si>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</si>
  <si>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</si>
  <si>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10 per calendar month</t>
  </si>
  <si>
    <t>Business Operations: IC&amp;C</t>
  </si>
  <si>
    <t>Dan Donovan</t>
  </si>
  <si>
    <t>Rachel Martin</t>
  </si>
  <si>
    <t>N/A only when a GRE Query arises</t>
  </si>
  <si>
    <t>ASGT-CS SA5-14</t>
  </si>
  <si>
    <t>Validation of the Meter Reading or Check Read and send the Registered User the valid accepted Meter Reading following receipt from the DMSP for Class 1 Supply Meter Points</t>
  </si>
  <si>
    <t>By 12:00 reasonable endeavours, and 100% by 14:00 on D+1</t>
  </si>
  <si>
    <t xml:space="preserve">M5.1.6
M5.6.1
M5.2.2 
M6.3.1(c )
</t>
  </si>
  <si>
    <t>ASGT-CS SA7-02</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</si>
  <si>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</si>
  <si>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</si>
  <si>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TPD Sections S1.1.2, S1.2.1, S1.2.2, S1.4.1 and S1.4.2</t>
  </si>
  <si>
    <t>Rachel Martin / Louise Tulk / James Sweeney/ Michelle Kearney</t>
  </si>
  <si>
    <t>ASGT-CS SA7-03</t>
  </si>
  <si>
    <t>Submit Users Ancillary Invoice following request from the Transporter</t>
  </si>
  <si>
    <t xml:space="preserve">Submit 98% of User Invoice Documents for an Ancillary Invoice </t>
  </si>
  <si>
    <t>UKLink Communication or Conventional Notice</t>
  </si>
  <si>
    <t>TPD Sections S2.3.7</t>
  </si>
  <si>
    <t>Michelle Kearney</t>
  </si>
  <si>
    <t>ASGT-CS SA7-04</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</si>
  <si>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</si>
  <si>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</si>
  <si>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 xml:space="preserve">TPD Sections S1.3.4 &amp; S2.3.7 </t>
  </si>
  <si>
    <t>ASGT-CS SA7-05</t>
  </si>
  <si>
    <t>Send User an Amendment invoice or an Ancillary invoice following the issue of an incorrect invoice</t>
  </si>
  <si>
    <t>Submit 100% by month +2 following invoice query resolution</t>
  </si>
  <si>
    <t>TPD Section S1.8.1</t>
  </si>
  <si>
    <t>ASGT-CS SA7-06</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</si>
  <si>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</si>
  <si>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</si>
  <si>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TPD Section S4.4.2 and V10.3.3</t>
  </si>
  <si>
    <t>Louise Tulk</t>
  </si>
  <si>
    <t>ASGT-CS SA8-01</t>
  </si>
  <si>
    <t xml:space="preserve">Maintain an up to date and accurate record of a User's current Secured Credit Limit following receipt of information from applicant User to support admission requirements </t>
  </si>
  <si>
    <t>Review 100% of existing Security arrangements and obtain replacements (if applicable) annually.</t>
  </si>
  <si>
    <t>TPD Section X2.2.3</t>
  </si>
  <si>
    <t>Pin Sandhu</t>
  </si>
  <si>
    <t>Brendan Gill</t>
  </si>
  <si>
    <t xml:space="preserve">Green RAG rating - Deliverables are on track with no issues. Security arrangements are reviewed weekly and as required </t>
  </si>
  <si>
    <t>ASGT-CS SA8-02</t>
  </si>
  <si>
    <t>Following receipt of an application for an Increased Secured Credit Limit from a User, review application and security provided (if any), and where appropriate, revise the User's Secured Credit Limit in accordance with the Energy Balancing Credit Rules</t>
  </si>
  <si>
    <t>TPD Section X2.2.5</t>
  </si>
  <si>
    <t>ASGT-CS SA8-03</t>
  </si>
  <si>
    <t>Occurrence of one of the events referred to in TPD X2.2.6(a), review User's Secured Credit Limit and security provided (if any), and where appropriate, revise the User's Secured Credit Limit in accordance with the Energy Balancing Credit Rules</t>
  </si>
  <si>
    <t>TPD Section X2.2.6(a)</t>
  </si>
  <si>
    <t>ASGT-CS SA8-04</t>
  </si>
  <si>
    <t>Occurrence of one of the events referred to in TPD X2.2.6(b), review User's Secured Credit Limit and security provided (if any), and where appropriate, revise the User's Secured Credit Limit in accordance with the Energy Balancing Credit Rules</t>
  </si>
  <si>
    <t>TPD Section X2.2.6(b)</t>
  </si>
  <si>
    <t>ASGT-CS SA8-12</t>
  </si>
  <si>
    <t>Send the User a Cash Call notice where the User's Outstanding Relevant Balancing Indebtedness exceeds the User's Cash Call Limit</t>
  </si>
  <si>
    <t xml:space="preserve">Issue 90% of cash calls by 3pm every Business Day </t>
  </si>
  <si>
    <t xml:space="preserve">TPD Section X2.6.1 </t>
  </si>
  <si>
    <t xml:space="preserve">Green RAG rating - Deliverables are monitored on a daily basis and any issues are rectified daily   </t>
  </si>
  <si>
    <t>Var</t>
  </si>
  <si>
    <t>ASGT-CS SA8-19</t>
  </si>
  <si>
    <t>Send notice of non payment of the Cash Call to the User by close of the Business Day following Day on which Cash Call was made and send a copy of the notice to the Authority and suspend credit payments to User</t>
  </si>
  <si>
    <t>Issue 100% of failure to pay notices on the next Business Day following the Payment Due Date</t>
  </si>
  <si>
    <t>TPD Sections X2.9.1 and X2.9.4</t>
  </si>
  <si>
    <t xml:space="preserve">Green RAG rating - Deliverables are monitored throughout the day.  There were no issues. KPI met. </t>
  </si>
  <si>
    <t>ASGT-CS SA8-23</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</si>
  <si>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</si>
  <si>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</si>
  <si>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</si>
  <si>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Due Date</t>
  </si>
  <si>
    <t>SSC</t>
  </si>
  <si>
    <t>Shipper Name</t>
  </si>
  <si>
    <t>Amount</t>
  </si>
  <si>
    <t>ASGT CS SA11 02</t>
  </si>
  <si>
    <t xml:space="preserve">Following receipt of a valid request to register the iGT System, create the iGT System (CSEP Project), and, where applicable, provide the relevant information to the Gas Transporter &amp; Shipper(s) </t>
  </si>
  <si>
    <t>100% within 2 Business Days of receipt</t>
  </si>
  <si>
    <t>IGTAD B2.4.1</t>
  </si>
  <si>
    <t>CIC</t>
  </si>
  <si>
    <t>CCN</t>
  </si>
  <si>
    <t>ASGT-CS SA20-01</t>
  </si>
  <si>
    <t>Operate, manage &amp; support UKLink Gemini Data Centre</t>
  </si>
  <si>
    <t>Provide 99% availability of UK Link Gemini within scheduled service hours at 23 hours per day Monday to Saturday and at 22 hours on Sundays (reflecting Planned Downtime for scheduled maintenance in accordance with UK Link Manual)</t>
  </si>
  <si>
    <t>Gemini</t>
  </si>
  <si>
    <t>UKLink Manual</t>
  </si>
  <si>
    <t>IS Operations</t>
  </si>
  <si>
    <t>Rob Smith</t>
  </si>
  <si>
    <t>Missed</t>
  </si>
  <si>
    <t>Incident raised on 3rd July 2019 (1013931). 
·        • Shippers will not have access to Gemini via the API.
• Gemini online screens are still available for any daily processes.
• Shippers will not be able to progress any automated processes and will not be able to complete and bulk uploads or downloads.
• Shippers were also facing intermittent issues when attempting to log in to online screens.</t>
  </si>
  <si>
    <t>File Systems alerting thresholds lowered
Backup approach improved
Additional Contingency process  recommended</t>
  </si>
  <si>
    <t>12/06/2018</t>
  </si>
  <si>
    <t>NGS</t>
  </si>
  <si>
    <t>Gazprom Marketing and Retail Ltd</t>
  </si>
  <si>
    <t>ASGT-CS SA20-02</t>
  </si>
  <si>
    <t>Operating, managing and supporting Application Servers, including storage management, systems programming, capacity planning, performance tuning and maintenance for UKLink Gemini</t>
  </si>
  <si>
    <t>Incident raised on 3rd July 2019 (1013931). _x000D_
·        • Shippers will not have access to Gemini via the API._x000D_
• Gemini online screens are still available for any daily processes._x000D_
• Shippers will not be able to progress any automated processes and will not be able to complete and bulk uploads or downloads._x000D_
• Shippers were also facing intermittent issues when attempting to log in to online screens.</t>
  </si>
  <si>
    <t>19/06/2018</t>
  </si>
  <si>
    <t>ASGT-CS SA20-03</t>
  </si>
  <si>
    <t>Provide operations support to UKLink Gemini</t>
  </si>
  <si>
    <t>Part D - Agency Services for Transporters - Non Code Services</t>
  </si>
  <si>
    <t>ASGT-NC SA16-01</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</si>
  <si>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</si>
  <si>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</si>
  <si>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500 per calendar month</t>
  </si>
  <si>
    <t>Standard Condition 8</t>
  </si>
  <si>
    <t>As and when reported</t>
  </si>
  <si>
    <t>ASGT-NC SA16-03</t>
  </si>
  <si>
    <t>Record the notification and any other relevant information following receipt of proposed connection or disconnection of the meter</t>
  </si>
  <si>
    <t xml:space="preserve">100% within two (2) Supply Point System Business Days of identification of User 
</t>
  </si>
  <si>
    <t>Standard Special Condition A10 paragraph 6 &amp; TPD M4.2.3</t>
  </si>
  <si>
    <t>ASGT-NC SA16-06</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</si>
  <si>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</si>
  <si>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</si>
  <si>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Telephone</t>
  </si>
  <si>
    <t>a) 100,000 per calendar month
b) 100,000 Reportable Calls per month</t>
  </si>
  <si>
    <t>Standard Special Condition A31 paragraph 2© and 2€</t>
  </si>
  <si>
    <t>ASGT-NC SA16-10</t>
  </si>
  <si>
    <t>Conduct a customer satisfaction survey with Shippers and publish results to Networks and Shippers.</t>
  </si>
  <si>
    <t>a) Publish within 2 months of the survey closure
b) maintain an overall score of the equivalent of 3.5 or above (out of 5)</t>
  </si>
  <si>
    <t>Twice per year</t>
  </si>
  <si>
    <t>Customer Engagement</t>
  </si>
  <si>
    <t>Dave Turpin</t>
  </si>
  <si>
    <t>Raj Uppal</t>
  </si>
  <si>
    <t>Adam Jones</t>
  </si>
  <si>
    <t>N/A End of Year for reporting</t>
  </si>
  <si>
    <t>ASGT-NC SA18-01</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</si>
  <si>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</si>
  <si>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</si>
  <si>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35 per calendar month</t>
  </si>
  <si>
    <t>Mike Orsler</t>
  </si>
  <si>
    <t>Victoria Mustard</t>
  </si>
  <si>
    <t>As and when requested</t>
  </si>
  <si>
    <t>ASGT-NC SA22-08</t>
  </si>
  <si>
    <t xml:space="preserve">Send Network Operators notice of invoice Documents issued </t>
  </si>
  <si>
    <t>100% within twenty four (24) hours of the submission of the Invoice Documents to Users (SIF/SIR)</t>
  </si>
  <si>
    <t>SS SA22 05</t>
  </si>
  <si>
    <t>Provide Must Read notifications to the relevant Transporter MRA and the User for Monthly Read Meters</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</si>
  <si>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</si>
  <si>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Email</t>
  </si>
  <si>
    <t>TPD M5.10.2</t>
  </si>
  <si>
    <t>SS SA22 06</t>
  </si>
  <si>
    <t>Provide Must Read notifications to the relevant Transporter MRA and the User for Annual Read Meters (Non-Monthly Read Meters)</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</si>
  <si>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</si>
  <si>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SS SA22 07</t>
  </si>
  <si>
    <t>On receipt of a Valid Must Read from the Transporters MRA, send notice to the User</t>
  </si>
  <si>
    <t>As soon a reasonably practicable</t>
  </si>
  <si>
    <t>TPD M5.10.7</t>
  </si>
  <si>
    <t>SS SA22 18</t>
  </si>
  <si>
    <t>Following acceptance of the quote, provide, install, commission, test and maintain an Option 1 IX connection</t>
  </si>
  <si>
    <t xml:space="preserve">Install 100% of UK Link provided equipment and UK Link provided software within 45 Business Days of receipt
</t>
  </si>
  <si>
    <t>4 per calendar month</t>
  </si>
  <si>
    <t>General Terms D</t>
  </si>
  <si>
    <t xml:space="preserve">Customer Lifecycle </t>
  </si>
  <si>
    <t>SS SA22 19</t>
  </si>
  <si>
    <t>Following acceptance of the quote, provide, install, commission, test and maintain an Option 2 IX connection</t>
  </si>
  <si>
    <t>Install 100% of UK Link provided equipment and UK Link provided software within 62 Business Days of receipt</t>
  </si>
  <si>
    <t>Customer Lifecycle</t>
  </si>
  <si>
    <t>SS SA22 20</t>
  </si>
  <si>
    <t>Following acceptance of the quote, provide, install, commission, test and maintain an Option 3 IX connection</t>
  </si>
  <si>
    <t>SS SA22 29</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</si>
  <si>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</si>
  <si>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</si>
  <si>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Per Telephone Call up to 3 MPRN and no more than 5 data items for each MPRN</t>
  </si>
  <si>
    <t>SS SA22 33</t>
  </si>
  <si>
    <t>Registered User Portfolio Report Service. Query Management - Standards of Service, Annual Service (scheduled monthly reports) acknowledgement and provision of the report</t>
  </si>
  <si>
    <t>As agreed</t>
  </si>
  <si>
    <t>BW</t>
  </si>
  <si>
    <t>SS SA22 36</t>
  </si>
  <si>
    <t>Registered User Portfolio Report Service. Registered User Portfolio Statement, Ad Hoc Service (for one monthly scheduled report);  acknowledgement and provision of the report</t>
  </si>
  <si>
    <t>SS SA22 37</t>
  </si>
  <si>
    <t>Registered User Portfolio Report Service. Registered User Portfolio Report Annual Service (for portfolios not exceeding one (1) million Supply Points); Acknowledgement and provision of the report</t>
  </si>
  <si>
    <t>SS SA22 40</t>
  </si>
  <si>
    <t>Registered User Portfolio Report Service. CSEP Portfolio Report, Annual Service (scheduled monthly reports); Acknowledgement and provision of the report</t>
  </si>
  <si>
    <t>SS SA22 42</t>
  </si>
  <si>
    <t>Registered User Portfolio Report Service. Unique Sites Portfolio Report, Annual Service (scheduled monthly reports); Acknowledgement and provision of the report.</t>
  </si>
  <si>
    <t>SS SA22 44</t>
  </si>
  <si>
    <t>Registered User Portfolio Report Service. Registered User Portfolio Report Acknowledgement and provision of the Annual Asset Portfolio Report, Annual Service (once per year).</t>
  </si>
  <si>
    <t>SS SA22 46</t>
  </si>
  <si>
    <t>Registered User Portfolio Report Service. Transco Asset Portfolio Report, Annual Service (scheduled monthly reports); Acknowledgement and provision of the report.</t>
  </si>
  <si>
    <t>SS SA22 48</t>
  </si>
  <si>
    <t>Registered User Portfolio Report Service. Data Portfolio Snapshot, Annual Service (scheduled monthly reports);  Acknowledgement and provision of the report</t>
  </si>
  <si>
    <t>SS SA22 50</t>
  </si>
  <si>
    <t>Registered User Portfolio Report Service. Data Enquiry Service Last Accessed Report, Annual Service - Monthly (scheduled monthly reports); Acknowledgement and provision of the report</t>
  </si>
  <si>
    <t>SS SA22 51</t>
  </si>
  <si>
    <t>Registered User Portfolio Report Service. Data Enquiry Service Last Accessed Report, Annual Service - Quarterly (four (4) scheduled reports; April, July, October, January each year); Acknowledgement and provision of the report</t>
  </si>
  <si>
    <t>SS SA22 52</t>
  </si>
  <si>
    <t>Registered User Portfolio Report Service. Data Enquiry Service Last Accessed Report, Annual Service - six monthly (two (2) scheduled reports April &amp; October each year); Acknowledgement and provision of the report</t>
  </si>
  <si>
    <t>1st May &amp; 1st Nov</t>
  </si>
  <si>
    <t>SS SA22 54</t>
  </si>
  <si>
    <t>Registered User Portfolio Report Service. Historic Asset &amp; Read Portfolio Report, Annual Service quarterly (four (4) scheduled reports (April, July, October, January each year); Acknowledgement and provision of the report</t>
  </si>
  <si>
    <t>1st Feb, 1st May, 1st Aug &amp; 1st Nov</t>
  </si>
  <si>
    <t>SS SA22 55</t>
  </si>
  <si>
    <t>Registered User Portfolio Report Service. Historic Asset &amp; Read Portfolio Report, Annual Service monthly (scheduled monthly reports); Acknowledgement and provision of the report</t>
  </si>
  <si>
    <t>SS SA22 58</t>
  </si>
  <si>
    <t>Acknowledgement to confirm CDSP's agreement to provide the requested Email Reporting Service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</si>
  <si>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</si>
  <si>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SS SA22 59</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</si>
  <si>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</si>
  <si>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</si>
  <si>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SS SA22 60</t>
  </si>
  <si>
    <t>Where the acknowledgement is issued after 12:00 pm on a business day: No later than the end of the third Business Day following  submission of the Email Reporting Request Acknowledgement</t>
  </si>
  <si>
    <t>SS SA22 61</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</si>
  <si>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</si>
  <si>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</si>
  <si>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SS SA22 62</t>
  </si>
  <si>
    <t>Where the acknowledgement is issued after 12:00 pm on a business day: No later than the end of the sixth Business Day following  submission of the Email Reporting Request Acknowledgement</t>
  </si>
  <si>
    <t>SS SA22 63</t>
  </si>
  <si>
    <t>Provision of Data Enquiry service</t>
  </si>
  <si>
    <t>Part a - 97% availability during Core Hours.
Part b - no Planned Downtime to exceed 4 continuous hours within Core Hours on a day</t>
  </si>
  <si>
    <t>Data Enquiry</t>
  </si>
  <si>
    <t>SS SA22 64</t>
  </si>
  <si>
    <t>Provision of updated data to the Data Enquiry Service</t>
  </si>
  <si>
    <t>Data updated within two (2) Business Days following the date of receipt and acceptance of the data</t>
  </si>
  <si>
    <t>SS SA22 65</t>
  </si>
  <si>
    <t>Data Enquiry Service Access Request Acknowledgement</t>
  </si>
  <si>
    <t>No more than 30,000 Data Enquiry Service Accounts in aggregate for all Customer to be available at any one time</t>
  </si>
  <si>
    <t xml:space="preserve">IS Operations </t>
  </si>
  <si>
    <t>Andy Wilkes / Jinder Singh</t>
  </si>
  <si>
    <t>SS SA22 66</t>
  </si>
  <si>
    <t>Created Data Enquiry Service Account (s)</t>
  </si>
  <si>
    <t xml:space="preserve">No later than the end of the tenth (10th) Business Day following the Business Day of the issue of the Data Enquiry Service Access Request Acknowledgement, or later upon the date requested by the Customer.
</t>
  </si>
  <si>
    <t>SS SA22 67</t>
  </si>
  <si>
    <t>Deleted Data Enquiry Service Account(s)</t>
  </si>
  <si>
    <t>SS SA22 68</t>
  </si>
  <si>
    <t xml:space="preserve">Data Enquiry Service password re-set </t>
  </si>
  <si>
    <t xml:space="preserve">No later than the end of the tenth (10th) Business Day following the logging of the request via the telephone helpline.
</t>
  </si>
  <si>
    <t>SS SA22 69</t>
  </si>
  <si>
    <t xml:space="preserve">Following request from a customer, record the report of a fault on the Data Enquiry Service System  </t>
  </si>
  <si>
    <t>During Core Hours</t>
  </si>
  <si>
    <t>SS SA22 70</t>
  </si>
  <si>
    <t>M Number DVD Service Acknowledgement and provision of the Annual M Number DVD Service</t>
  </si>
  <si>
    <t>Delivery on each of the relevant M Number DVD within 20 Business Days of the relevant M Number Quarter Day; 30 June, 30 Septembers, 31 December, 31 March</t>
  </si>
  <si>
    <t>Part H Agency Services for independent Gas Transporters (iGT) - Code Services</t>
  </si>
  <si>
    <t>ASiGT-CS SA11-01</t>
  </si>
  <si>
    <t>Following request to register an iGT System (CSEP) from an iGT, provide the iGT System to the relevant Gas Transporter, and for information to any other iGT where nested arrangements exist (or are being proposed)</t>
  </si>
  <si>
    <t>CIR
CCN</t>
  </si>
  <si>
    <t>ASiGT-CS SA11-02</t>
  </si>
  <si>
    <t>Following request to update an iGT System registration data from an iGT, provide the details to the relevant Gas Transporter, Shippers and iGTs (where nested arrangements exist)</t>
  </si>
  <si>
    <t>CAI</t>
  </si>
  <si>
    <t>CAO (iGT)
CUN (other parties)</t>
  </si>
  <si>
    <t>ASiGT-CS SA11-03</t>
  </si>
  <si>
    <t>Following request to update an iGT System and iGT Supply Meter Point data from an iGT, provide the details to the relevant Gas Transporter and Shipper(s)</t>
  </si>
  <si>
    <t>Part I Agency Services for independent Gas Transporters (iGT) - Non Code Services</t>
  </si>
  <si>
    <t>ASiGT NC SA2-01</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</si>
  <si>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</si>
  <si>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</si>
  <si>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</si>
  <si>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</si>
  <si>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</si>
  <si>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Suzanne Cullen</t>
  </si>
  <si>
    <t>ASiGT NC SA16-04</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</si>
  <si>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</si>
  <si>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a) 00,000 per calendar month
b) 100,000 Reportable Calls per month</t>
  </si>
  <si>
    <t>ASiGT NC SA21-01</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</si>
  <si>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</si>
  <si>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t>
  </si>
  <si>
    <t>IDL</t>
  </si>
  <si>
    <t>ASiGT NC SA21-02</t>
  </si>
  <si>
    <t>Provision of supply point register quarterly extract file to each iGT</t>
  </si>
  <si>
    <t>Following the end of the quarter; 100% within 2 Business Days if via UK Link Communication or 15 business days if via other means</t>
  </si>
  <si>
    <t>IQL</t>
  </si>
  <si>
    <t>ASiGT NC SA21-03</t>
  </si>
  <si>
    <t>Provision of weekly meter readings report to each iGT; 'Meter Read Portfolio Report'</t>
  </si>
  <si>
    <t>Within 2 Business Days following the end of the relevant week (readings accepted on to UK Link each week)</t>
  </si>
  <si>
    <t>BW report</t>
  </si>
  <si>
    <t>Meter Read Portfolio Report</t>
  </si>
  <si>
    <t>Weekly, Every Monday</t>
  </si>
  <si>
    <t>ASiGT NC SA21-04</t>
  </si>
  <si>
    <t>Provision of a report notifying of the confirmation of the first registration of an iGT's Supply Meter Point</t>
  </si>
  <si>
    <t>100% within 2 Business Days of the of the confirmation status is confirmed 'CO'.</t>
  </si>
  <si>
    <t>SSR</t>
  </si>
  <si>
    <t>ASiGT NC SA21-07</t>
  </si>
  <si>
    <t>Notification to the GT &amp; iGT where iGT Supply Meter Point AQ in aggregate exceed 85% of the CSEP Max AQ.</t>
  </si>
  <si>
    <t>100% within 2 Business Days of the CSEP 85% Max AQ tolerance breach</t>
  </si>
  <si>
    <t>CGI</t>
  </si>
  <si>
    <t>Whenever 85% breach exceeded</t>
  </si>
  <si>
    <t>ASiGT NC SA21-08</t>
  </si>
  <si>
    <t>Email notification of delivery / non-delivery of Supply Point Register daily delta files (IDL file)</t>
  </si>
  <si>
    <t>Email to be sent each business day:
a) following delivery of IDL file, but before 11:00hrs; or,
b) where the IDL file has not been delivered by 11:00hrs</t>
  </si>
  <si>
    <t>30th June, 30 September, 31st December &amp; 31st March
P2 incident raised on Jul 27, 2019 at 08:38 AM at DES was unavailable. Service restored at 12:50. 98% availability met in July 2019</t>
  </si>
  <si>
    <t xml:space="preserve"> Monthly Reporting Summary- July19</t>
  </si>
  <si>
    <t xml:space="preserve">
5 P2’s &amp; 1 P1 customer impacting incidents raised during July 2019; 
- Gemini unavailable for 11 hours (KPI P1 failure)
- Delay in publishing Gas Nominations &amp; UIG Nominations in Gemini
- Incorrect ‘emergency contact details’, ‘isolation contact details’ &amp; ‘alternative contact’ sent in the daily delta &amp; re-fresh files to DNs &amp; IGTs (P1 &amp; P2)
- Read files not processed on 31st July 2019. These were processed and response file issued on the 2nd August 2019. Read files for the 2nd &amp; 3rd August were processed and response files sent over weekend of 3rd &amp; 4th August.
- Xoserve Services Portal &amp; Data Enquiry unavailable between 7am &amp; 12:45 pm
P2 incident raised for Gemini as multiple jobs had not triggered, including Demand Attribution not published. An enhanced Gmini outage was invoked whilst the issue was analysed and the Vendor was engaged. The issue was found to be that Control M had become corrupt. Root cause analysis is ongoing to ascertain why this occurred. System down for 11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</si>
</sst>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quot;£&quot;#,##0.00"/>
    <numFmt numFmtId="8" formatCode="&quot;£&quot;#,##0.00;[Red]\-&quot;£&quot;#,##0.00"/>
    <numFmt numFmtId="43" formatCode="_-* #,##0.00_-;\-* #,##0.00_-;_-* &quot;-&quot;??_-;_-@_-"/>
    <numFmt numFmtId="164" formatCode="&quot;£&quot;#,##0.00"/>
    <numFmt numFmtId="165" formatCode="&quot;£&quot;#,##0"/>
    <numFmt numFmtId="166" formatCode="[$£-809]#,##0.00"/>
    <numFmt numFmtId="167" formatCode="mmm\-yyyy"/>
    <numFmt numFmtId="168" formatCode="_-* #,##0_-;\-* #,##0_-;_-* &quot;-&quot;??_-;_-@_-"/>
    <numFmt numFmtId="169" formatCode="0.0%"/>
    <numFmt numFmtId="170" formatCode="dd\-mmm\-yyyy"/>
    <numFmt numFmtId="171" formatCode="&quot;£&quot;#,##0.00_);[Red]\(&quot;£&quot;#,##0.00\)"/>
    <numFmt numFmtId="172" formatCode="dd/mm/yy;@"/>
  </numFmts>
  <fonts count="34"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0"/>
      <color theme="1"/>
      <name val="Arial"/>
      <family val="2"/>
    </font>
    <font>
      <b/>
      <sz val="10"/>
      <color theme="1"/>
      <name val="Arial"/>
      <family val="2"/>
    </font>
    <font>
      <sz val="9"/>
      <color rgb="FF333333"/>
      <name val="Arial"/>
      <family val="2"/>
    </font>
    <font>
      <b/>
      <sz val="18"/>
      <color theme="1"/>
      <name val="Arial"/>
      <family val="2"/>
    </font>
    <font>
      <sz val="10"/>
      <name val="Arial"/>
      <family val="2"/>
    </font>
    <font>
      <sz val="11"/>
      <name val="Arial"/>
      <family val="2"/>
    </font>
    <font>
      <sz val="8"/>
      <name val="Arial"/>
      <family val="2"/>
    </font>
    <font>
      <b/>
      <sz val="10"/>
      <color theme="1"/>
      <name val="Arial"/>
      <family val="2"/>
    </font>
    <font>
      <b/>
      <sz val="11"/>
      <color rgb="FFFF0000"/>
      <name val="Calibri"/>
      <family val="2"/>
      <scheme val="minor"/>
    </font>
    <font>
      <sz val="11"/>
      <color theme="3"/>
      <name val="Arial"/>
      <family val="2"/>
    </font>
    <font>
      <b/>
      <sz val="11"/>
      <color theme="1"/>
      <name val="Arial"/>
      <family val="2"/>
    </font>
    <font>
      <sz val="11"/>
      <name val="Calibri"/>
      <family val="2"/>
      <scheme val="minor"/>
    </font>
    <font>
      <b/>
      <sz val="12"/>
      <color theme="3"/>
      <name val="Arial"/>
      <family val="2"/>
    </font>
    <font>
      <sz val="12"/>
      <color theme="3"/>
      <name val="Arial"/>
      <family val="2"/>
    </font>
    <font>
      <i/>
      <sz val="8"/>
      <color theme="1"/>
      <name val="Tahoma"/>
      <family val="2"/>
    </font>
    <font>
      <b/>
      <sz val="10"/>
      <name val="Arial"/>
      <family val="2"/>
    </font>
    <font>
      <b/>
      <sz val="11"/>
      <color rgb="FF000000"/>
      <name val="Calibri"/>
      <family val="2"/>
      <scheme val="minor"/>
    </font>
    <font>
      <b/>
      <sz val="11"/>
      <name val="Calibri"/>
      <family val="2"/>
      <scheme val="minor"/>
    </font>
    <font>
      <sz val="12"/>
      <color rgb="FF1F497D"/>
      <name val="Arial"/>
      <family val="2"/>
    </font>
    <font>
      <vertAlign val="superscript"/>
      <sz val="12"/>
      <color rgb="FF1F497D"/>
      <name val="Arial"/>
      <family val="2"/>
    </font>
    <font>
      <b/>
      <sz val="18"/>
      <color theme="0"/>
      <name val="Arial"/>
      <family val="2"/>
    </font>
    <font>
      <b/>
      <sz val="12"/>
      <name val="Arial"/>
      <family val="2"/>
    </font>
    <font>
      <sz val="14"/>
      <color theme="1"/>
      <name val="Arial"/>
      <family val="2"/>
    </font>
    <font>
      <sz val="11"/>
      <color theme="3"/>
      <name val="Calibri"/>
      <family val="2"/>
      <scheme val="minor"/>
    </font>
    <font>
      <sz val="12"/>
      <color rgb="FF1F497D"/>
      <name val="Times New Roman"/>
      <family val="1"/>
    </font>
    <font>
      <sz val="12"/>
      <color rgb="FF1F497D"/>
      <name val="Symbol"/>
      <family val="1"/>
      <charset val="2"/>
    </font>
    <font>
      <strike/>
      <sz val="11"/>
      <name val="Arial"/>
      <family val="2"/>
    </font>
    <font>
      <sz val="11"/>
      <color rgb="FFFF0000"/>
      <name val="Arial"/>
      <family val="2"/>
    </font>
    <font>
      <b/>
      <sz val="8"/>
      <name val="Arial"/>
      <family val="2"/>
    </font>
    <font>
      <strike/>
      <sz val="11"/>
      <color theme="1"/>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
      <patternFill patternType="solid">
        <fgColor indexed="49"/>
      </patternFill>
    </fill>
    <fill>
      <patternFill patternType="solid">
        <fgColor indexed="9"/>
        <bgColor indexed="64"/>
      </patternFill>
    </fill>
    <fill>
      <patternFill patternType="solid">
        <fgColor rgb="FFEFBCAD"/>
        <bgColor indexed="64"/>
      </patternFill>
    </fill>
    <fill>
      <patternFill patternType="solid">
        <fgColor rgb="FFF2F2F2"/>
        <bgColor indexed="64"/>
      </patternFill>
    </fill>
    <fill>
      <patternFill patternType="solid">
        <fgColor rgb="FFFF0000"/>
        <bgColor indexed="64"/>
      </patternFill>
    </fill>
    <fill>
      <patternFill patternType="solid">
        <fgColor rgb="FFFFC000"/>
        <bgColor indexed="64"/>
      </patternFill>
    </fill>
    <fill>
      <patternFill patternType="solid">
        <fgColor indexed="22"/>
        <bgColor indexed="64"/>
      </patternFill>
    </fill>
    <fill>
      <patternFill patternType="solid">
        <fgColor rgb="FF00B050"/>
        <bgColor indexed="64"/>
      </patternFill>
    </fill>
    <fill>
      <patternFill patternType="solid">
        <fgColor theme="3" tint="0.79998168889431442"/>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indexed="2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rgb="FF000000"/>
      </right>
      <top style="thin">
        <color rgb="FF000000"/>
      </top>
      <bottom style="thin">
        <color rgb="FF000000"/>
      </bottom>
      <diagonal/>
    </border>
    <border>
      <left/>
      <right style="medium">
        <color indexed="64"/>
      </right>
      <top/>
      <bottom/>
      <diagonal/>
    </border>
    <border>
      <left/>
      <right style="medium">
        <color indexed="64"/>
      </right>
      <top/>
      <bottom style="medium">
        <color indexed="64"/>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ck">
        <color auto="1"/>
      </right>
      <top style="thin">
        <color indexed="64"/>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ck">
        <color auto="1"/>
      </left>
      <right style="thin">
        <color auto="1"/>
      </right>
      <top style="thin">
        <color auto="1"/>
      </top>
      <bottom style="thin">
        <color auto="1"/>
      </bottom>
      <diagonal/>
    </border>
    <border>
      <left style="thick">
        <color auto="1"/>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8" fillId="0" borderId="0"/>
    <xf numFmtId="4" fontId="10" fillId="5" borderId="14" applyNumberFormat="0" applyProtection="0">
      <alignment horizontal="left" vertical="center" indent="1"/>
    </xf>
    <xf numFmtId="0" fontId="1" fillId="0" borderId="0"/>
    <xf numFmtId="43" fontId="1" fillId="0" borderId="0" applyFont="0" applyFill="0" applyBorder="0" applyAlignment="0" applyProtection="0"/>
    <xf numFmtId="0" fontId="8" fillId="0" borderId="0"/>
    <xf numFmtId="4" fontId="10" fillId="0" borderId="30" applyNumberFormat="0" applyProtection="0">
      <alignment horizontal="right" vertical="center"/>
    </xf>
  </cellStyleXfs>
  <cellXfs count="326">
    <xf numFmtId="0" fontId="0" fillId="0" borderId="0" xfId="0"/>
    <xf numFmtId="164" fontId="0" fillId="0" borderId="1" xfId="0" applyNumberFormat="1" applyFont="1" applyFill="1" applyBorder="1" applyAlignment="1">
      <alignment horizontal="center"/>
    </xf>
    <xf numFmtId="164" fontId="0" fillId="0" borderId="1" xfId="0" applyNumberFormat="1" applyFill="1" applyBorder="1" applyAlignment="1">
      <alignment horizontal="center"/>
    </xf>
    <xf numFmtId="164" fontId="0" fillId="0" borderId="1" xfId="0" applyNumberFormat="1" applyBorder="1" applyAlignment="1">
      <alignment horizontal="center"/>
    </xf>
    <xf numFmtId="0" fontId="3" fillId="0" borderId="0" xfId="0" applyFont="1"/>
    <xf numFmtId="0" fontId="4" fillId="0" borderId="0" xfId="0" applyFont="1"/>
    <xf numFmtId="0" fontId="5" fillId="2" borderId="1" xfId="0" applyFont="1" applyFill="1" applyBorder="1" applyAlignment="1">
      <alignment vertical="center"/>
    </xf>
    <xf numFmtId="1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164" fontId="4" fillId="0" borderId="1" xfId="0" applyNumberFormat="1" applyFont="1" applyFill="1" applyBorder="1" applyAlignment="1">
      <alignment horizontal="center"/>
    </xf>
    <xf numFmtId="0" fontId="5" fillId="2" borderId="3" xfId="0" applyFont="1" applyFill="1" applyBorder="1" applyAlignment="1">
      <alignment vertical="center"/>
    </xf>
    <xf numFmtId="164" fontId="4" fillId="0" borderId="1" xfId="0" applyNumberFormat="1" applyFont="1" applyBorder="1" applyAlignment="1">
      <alignment horizontal="center"/>
    </xf>
    <xf numFmtId="8" fontId="4" fillId="0" borderId="4" xfId="0" applyNumberFormat="1" applyFont="1" applyFill="1" applyBorder="1" applyAlignment="1">
      <alignment horizontal="center"/>
    </xf>
    <xf numFmtId="0" fontId="0" fillId="0" borderId="5" xfId="0" applyBorder="1"/>
    <xf numFmtId="0" fontId="4" fillId="0" borderId="6" xfId="0" applyFont="1" applyBorder="1"/>
    <xf numFmtId="0" fontId="4" fillId="0" borderId="7" xfId="0" applyFont="1" applyBorder="1"/>
    <xf numFmtId="0" fontId="0" fillId="0" borderId="8" xfId="0" applyBorder="1"/>
    <xf numFmtId="0" fontId="4" fillId="0" borderId="0" xfId="0" applyFont="1" applyBorder="1"/>
    <xf numFmtId="0" fontId="4" fillId="0" borderId="9" xfId="0" applyFont="1" applyBorder="1"/>
    <xf numFmtId="0" fontId="0" fillId="0" borderId="10" xfId="0" applyBorder="1"/>
    <xf numFmtId="0" fontId="4" fillId="0" borderId="11" xfId="0" applyFont="1" applyBorder="1"/>
    <xf numFmtId="0" fontId="4" fillId="0" borderId="12" xfId="0" applyFont="1" applyBorder="1"/>
    <xf numFmtId="0" fontId="5" fillId="0" borderId="6" xfId="0" applyFont="1" applyBorder="1"/>
    <xf numFmtId="0" fontId="3" fillId="0" borderId="1" xfId="0" applyFont="1" applyBorder="1"/>
    <xf numFmtId="0" fontId="3" fillId="4" borderId="1" xfId="0" applyFont="1" applyFill="1" applyBorder="1"/>
    <xf numFmtId="17" fontId="3" fillId="0" borderId="1" xfId="0" applyNumberFormat="1"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vertical="center"/>
    </xf>
    <xf numFmtId="0" fontId="3" fillId="0" borderId="17" xfId="0" applyFont="1" applyBorder="1" applyAlignment="1">
      <alignment horizontal="center" vertical="center"/>
    </xf>
    <xf numFmtId="0" fontId="0" fillId="0" borderId="0" xfId="0" applyBorder="1"/>
    <xf numFmtId="0" fontId="3" fillId="0" borderId="18" xfId="0" applyFont="1" applyBorder="1" applyAlignment="1">
      <alignment horizontal="center" vertical="center"/>
    </xf>
    <xf numFmtId="0" fontId="3" fillId="0" borderId="15" xfId="0" applyFont="1" applyBorder="1" applyAlignment="1">
      <alignment horizontal="left"/>
    </xf>
    <xf numFmtId="17" fontId="11" fillId="2" borderId="1" xfId="0" applyNumberFormat="1" applyFont="1" applyFill="1" applyBorder="1" applyAlignment="1">
      <alignment horizontal="center" vertical="center"/>
    </xf>
    <xf numFmtId="0" fontId="5" fillId="0" borderId="25" xfId="0" applyFont="1" applyBorder="1"/>
    <xf numFmtId="0" fontId="4" fillId="0" borderId="26" xfId="0" applyFont="1" applyBorder="1"/>
    <xf numFmtId="0" fontId="4" fillId="0" borderId="27" xfId="0" applyFont="1" applyBorder="1"/>
    <xf numFmtId="166" fontId="3" fillId="0" borderId="1" xfId="0" applyNumberFormat="1"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4" fillId="4" borderId="0" xfId="0" applyFont="1" applyFill="1" applyBorder="1"/>
    <xf numFmtId="0" fontId="5" fillId="0" borderId="5" xfId="0" applyFont="1" applyBorder="1"/>
    <xf numFmtId="0" fontId="4" fillId="0" borderId="8" xfId="0" applyFont="1" applyBorder="1"/>
    <xf numFmtId="0" fontId="4" fillId="2" borderId="8" xfId="0" applyFont="1" applyFill="1" applyBorder="1" applyAlignment="1">
      <alignment vertical="center"/>
    </xf>
    <xf numFmtId="0" fontId="4" fillId="0" borderId="8" xfId="0" applyFont="1" applyBorder="1" applyAlignment="1">
      <alignment vertical="center"/>
    </xf>
    <xf numFmtId="0" fontId="4" fillId="0" borderId="10" xfId="0" applyFont="1" applyBorder="1"/>
    <xf numFmtId="17" fontId="5" fillId="2" borderId="28" xfId="0" applyNumberFormat="1" applyFont="1" applyFill="1" applyBorder="1" applyAlignment="1">
      <alignment horizontal="center" vertical="center"/>
    </xf>
    <xf numFmtId="0" fontId="12" fillId="0" borderId="0" xfId="0" applyFont="1"/>
    <xf numFmtId="0" fontId="12" fillId="0" borderId="0" xfId="0" applyFont="1" applyAlignment="1">
      <alignment horizontal="center" vertical="center"/>
    </xf>
    <xf numFmtId="0" fontId="2" fillId="0" borderId="0" xfId="0" applyFont="1" applyAlignment="1">
      <alignment horizontal="center" vertical="center"/>
    </xf>
    <xf numFmtId="8" fontId="3" fillId="0" borderId="31" xfId="0" applyNumberFormat="1" applyFont="1" applyBorder="1"/>
    <xf numFmtId="8" fontId="0" fillId="0" borderId="2" xfId="0" applyNumberFormat="1" applyFont="1" applyFill="1" applyBorder="1" applyAlignment="1">
      <alignment horizontal="center"/>
    </xf>
    <xf numFmtId="8" fontId="15" fillId="0" borderId="16" xfId="0" applyNumberFormat="1" applyFont="1" applyFill="1" applyBorder="1" applyAlignment="1">
      <alignment horizontal="center"/>
    </xf>
    <xf numFmtId="8" fontId="0" fillId="0" borderId="19" xfId="0" applyNumberFormat="1" applyFont="1" applyFill="1" applyBorder="1" applyAlignment="1">
      <alignment horizontal="center"/>
    </xf>
    <xf numFmtId="8" fontId="0" fillId="0" borderId="16" xfId="0" applyNumberFormat="1" applyFont="1" applyFill="1" applyBorder="1" applyAlignment="1">
      <alignment horizontal="center"/>
    </xf>
    <xf numFmtId="8" fontId="4" fillId="0" borderId="28" xfId="0" applyNumberFormat="1" applyFont="1" applyBorder="1" applyAlignment="1">
      <alignment horizontal="center"/>
    </xf>
    <xf numFmtId="166" fontId="4" fillId="4" borderId="13" xfId="0" applyNumberFormat="1" applyFont="1" applyFill="1" applyBorder="1" applyAlignment="1">
      <alignment horizontal="center" vertical="center"/>
    </xf>
    <xf numFmtId="7" fontId="8" fillId="0" borderId="28" xfId="0" applyNumberFormat="1" applyFont="1" applyBorder="1" applyAlignment="1">
      <alignment horizontal="center"/>
    </xf>
    <xf numFmtId="166" fontId="4" fillId="4" borderId="29" xfId="0" applyNumberFormat="1" applyFont="1" applyFill="1" applyBorder="1" applyAlignment="1">
      <alignment horizontal="center" vertical="center"/>
    </xf>
    <xf numFmtId="0" fontId="8" fillId="0" borderId="4" xfId="0" applyFont="1" applyBorder="1" applyAlignment="1">
      <alignment horizontal="center"/>
    </xf>
    <xf numFmtId="166" fontId="4" fillId="4" borderId="33" xfId="0" applyNumberFormat="1" applyFont="1" applyFill="1" applyBorder="1" applyAlignment="1">
      <alignment horizontal="center" vertical="center"/>
    </xf>
    <xf numFmtId="0" fontId="16" fillId="7" borderId="39" xfId="0" applyFont="1" applyFill="1" applyBorder="1" applyAlignment="1">
      <alignment horizontal="center" vertical="center" wrapText="1" readingOrder="1"/>
    </xf>
    <xf numFmtId="0" fontId="0" fillId="0" borderId="0" xfId="0" applyFill="1" applyAlignment="1">
      <alignment horizontal="center" vertical="center"/>
    </xf>
    <xf numFmtId="166" fontId="3" fillId="0" borderId="9" xfId="0" applyNumberFormat="1" applyFont="1" applyBorder="1" applyAlignment="1">
      <alignment horizontal="center" vertical="center"/>
    </xf>
    <xf numFmtId="8" fontId="3" fillId="0" borderId="9" xfId="0" applyNumberFormat="1" applyFont="1" applyBorder="1" applyAlignment="1">
      <alignment horizontal="center"/>
    </xf>
    <xf numFmtId="0" fontId="4" fillId="0" borderId="0" xfId="0" applyFont="1" applyBorder="1" applyAlignment="1">
      <alignment horizontal="center" vertical="center"/>
    </xf>
    <xf numFmtId="9" fontId="4" fillId="0" borderId="0" xfId="0" applyNumberFormat="1" applyFont="1" applyBorder="1" applyAlignment="1">
      <alignment horizontal="center"/>
    </xf>
    <xf numFmtId="0" fontId="0" fillId="0" borderId="9" xfId="0" applyBorder="1"/>
    <xf numFmtId="17" fontId="5" fillId="2" borderId="41" xfId="0" applyNumberFormat="1" applyFont="1" applyFill="1" applyBorder="1" applyAlignment="1">
      <alignment horizontal="center" vertical="center"/>
    </xf>
    <xf numFmtId="164" fontId="0" fillId="0" borderId="41" xfId="0" applyNumberFormat="1" applyFont="1" applyFill="1" applyBorder="1" applyAlignment="1">
      <alignment horizontal="center"/>
    </xf>
    <xf numFmtId="164" fontId="0" fillId="0" borderId="41" xfId="0" applyNumberFormat="1" applyFill="1" applyBorder="1" applyAlignment="1">
      <alignment horizontal="center"/>
    </xf>
    <xf numFmtId="164" fontId="0" fillId="0" borderId="41" xfId="0" applyNumberFormat="1" applyBorder="1" applyAlignment="1">
      <alignment horizontal="center"/>
    </xf>
    <xf numFmtId="17" fontId="5" fillId="2" borderId="39" xfId="0" applyNumberFormat="1" applyFont="1" applyFill="1" applyBorder="1" applyAlignment="1">
      <alignment horizontal="center"/>
    </xf>
    <xf numFmtId="17" fontId="5" fillId="2" borderId="39" xfId="0" applyNumberFormat="1" applyFont="1" applyFill="1" applyBorder="1" applyAlignment="1">
      <alignment horizontal="center" vertical="center"/>
    </xf>
    <xf numFmtId="0" fontId="4" fillId="0" borderId="39" xfId="0" applyFont="1" applyBorder="1" applyAlignment="1">
      <alignment horizontal="center"/>
    </xf>
    <xf numFmtId="0" fontId="4" fillId="4" borderId="39" xfId="0" applyFont="1" applyFill="1" applyBorder="1" applyAlignment="1">
      <alignment horizontal="center"/>
    </xf>
    <xf numFmtId="0" fontId="6" fillId="4" borderId="39"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1" xfId="0" applyFont="1" applyFill="1" applyBorder="1" applyAlignment="1">
      <alignment horizontal="center" vertical="center"/>
    </xf>
    <xf numFmtId="3" fontId="4" fillId="4" borderId="39" xfId="0" applyNumberFormat="1" applyFont="1" applyFill="1" applyBorder="1" applyAlignment="1">
      <alignment horizontal="center"/>
    </xf>
    <xf numFmtId="3" fontId="6" fillId="4" borderId="39" xfId="0" applyNumberFormat="1" applyFont="1" applyFill="1" applyBorder="1" applyAlignment="1">
      <alignment horizontal="center" vertical="center"/>
    </xf>
    <xf numFmtId="3" fontId="6" fillId="3" borderId="39" xfId="0" applyNumberFormat="1" applyFont="1" applyFill="1" applyBorder="1" applyAlignment="1">
      <alignment horizontal="center" vertical="center"/>
    </xf>
    <xf numFmtId="3" fontId="6" fillId="3" borderId="41" xfId="0" applyNumberFormat="1" applyFont="1" applyFill="1" applyBorder="1" applyAlignment="1">
      <alignment horizontal="center" vertical="center"/>
    </xf>
    <xf numFmtId="3" fontId="4" fillId="0" borderId="39" xfId="0" applyNumberFormat="1" applyFont="1" applyBorder="1" applyAlignment="1">
      <alignment horizontal="center"/>
    </xf>
    <xf numFmtId="10" fontId="5" fillId="4" borderId="42" xfId="0" applyNumberFormat="1" applyFont="1" applyFill="1" applyBorder="1" applyAlignment="1">
      <alignment horizontal="center" vertical="center" wrapText="1"/>
    </xf>
    <xf numFmtId="10" fontId="5" fillId="4" borderId="42" xfId="0" applyNumberFormat="1" applyFont="1" applyFill="1" applyBorder="1" applyAlignment="1">
      <alignment horizontal="center" vertical="center"/>
    </xf>
    <xf numFmtId="10" fontId="5" fillId="4" borderId="43"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0" xfId="0" applyFont="1" applyBorder="1" applyAlignment="1">
      <alignment horizontal="center" vertical="center" wrapText="1"/>
    </xf>
    <xf numFmtId="167" fontId="5" fillId="0" borderId="35" xfId="0" applyNumberFormat="1" applyFont="1" applyFill="1" applyBorder="1" applyAlignment="1">
      <alignment horizontal="center" vertical="center" wrapText="1"/>
    </xf>
    <xf numFmtId="167" fontId="5" fillId="0" borderId="35" xfId="0" applyNumberFormat="1" applyFont="1" applyBorder="1" applyAlignment="1">
      <alignment horizontal="center" vertical="center" wrapText="1"/>
    </xf>
    <xf numFmtId="0" fontId="4" fillId="0" borderId="40" xfId="0" applyFont="1" applyBorder="1" applyAlignment="1">
      <alignment vertical="center" wrapText="1"/>
    </xf>
    <xf numFmtId="9" fontId="4" fillId="0" borderId="45" xfId="0" applyNumberFormat="1" applyFont="1" applyBorder="1" applyAlignment="1">
      <alignment horizontal="center" vertical="center" wrapText="1"/>
    </xf>
    <xf numFmtId="10" fontId="4" fillId="0" borderId="35" xfId="0" applyNumberFormat="1" applyFont="1" applyBorder="1" applyAlignment="1">
      <alignment horizontal="center" vertical="center" wrapText="1"/>
    </xf>
    <xf numFmtId="9" fontId="4" fillId="0" borderId="35" xfId="0" applyNumberFormat="1" applyFont="1" applyBorder="1" applyAlignment="1">
      <alignment horizontal="center" vertical="center" wrapText="1"/>
    </xf>
    <xf numFmtId="9" fontId="5" fillId="0" borderId="35" xfId="0" applyNumberFormat="1" applyFont="1" applyBorder="1" applyAlignment="1">
      <alignment horizontal="center" vertical="center" wrapText="1"/>
    </xf>
    <xf numFmtId="0" fontId="4" fillId="0" borderId="49" xfId="0" applyFont="1" applyBorder="1" applyAlignment="1">
      <alignment vertical="center" wrapText="1"/>
    </xf>
    <xf numFmtId="3" fontId="4" fillId="0" borderId="35" xfId="0" applyNumberFormat="1" applyFont="1" applyBorder="1" applyAlignment="1">
      <alignment horizontal="center" vertical="center" wrapText="1"/>
    </xf>
    <xf numFmtId="3" fontId="4" fillId="0" borderId="35"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9" fontId="5" fillId="0" borderId="35" xfId="0" applyNumberFormat="1" applyFont="1" applyFill="1" applyBorder="1" applyAlignment="1">
      <alignment horizontal="center" vertical="center" wrapText="1"/>
    </xf>
    <xf numFmtId="9" fontId="4" fillId="0" borderId="35"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0" fontId="18" fillId="0" borderId="0" xfId="0" applyFont="1" applyAlignment="1">
      <alignment vertical="center"/>
    </xf>
    <xf numFmtId="0" fontId="4" fillId="0" borderId="50" xfId="0" applyFont="1" applyBorder="1" applyAlignment="1">
      <alignment vertical="center" wrapText="1"/>
    </xf>
    <xf numFmtId="0" fontId="4" fillId="0" borderId="51" xfId="0" applyFont="1" applyBorder="1" applyAlignment="1">
      <alignment horizontal="center" vertical="center" wrapText="1"/>
    </xf>
    <xf numFmtId="10" fontId="4" fillId="0" borderId="51" xfId="0" applyNumberFormat="1" applyFont="1" applyBorder="1" applyAlignment="1">
      <alignment horizontal="center" vertical="center" wrapText="1"/>
    </xf>
    <xf numFmtId="0" fontId="4" fillId="0" borderId="48" xfId="0" applyFont="1" applyBorder="1" applyAlignment="1">
      <alignment horizontal="left" vertical="center" wrapText="1"/>
    </xf>
    <xf numFmtId="0" fontId="5" fillId="0" borderId="48" xfId="0" applyFont="1" applyBorder="1" applyAlignment="1">
      <alignment horizontal="center" vertical="center" wrapText="1"/>
    </xf>
    <xf numFmtId="167" fontId="5" fillId="0" borderId="40" xfId="0" applyNumberFormat="1" applyFont="1" applyFill="1" applyBorder="1" applyAlignment="1">
      <alignment horizontal="center" vertical="center" wrapText="1"/>
    </xf>
    <xf numFmtId="167" fontId="5" fillId="0" borderId="40" xfId="0" applyNumberFormat="1" applyFont="1" applyBorder="1" applyAlignment="1">
      <alignment horizontal="center" vertical="center" wrapText="1"/>
    </xf>
    <xf numFmtId="9" fontId="4" fillId="0" borderId="47" xfId="0" applyNumberFormat="1" applyFont="1" applyBorder="1" applyAlignment="1">
      <alignment horizontal="center" vertical="center" wrapText="1"/>
    </xf>
    <xf numFmtId="9" fontId="4" fillId="0" borderId="47" xfId="0" applyNumberFormat="1" applyFont="1" applyFill="1" applyBorder="1" applyAlignment="1">
      <alignment horizontal="center" vertical="center" wrapText="1"/>
    </xf>
    <xf numFmtId="9" fontId="8" fillId="0" borderId="40" xfId="0" applyNumberFormat="1" applyFont="1" applyFill="1" applyBorder="1" applyAlignment="1">
      <alignment horizontal="center" vertical="center" wrapText="1"/>
    </xf>
    <xf numFmtId="9" fontId="8" fillId="0" borderId="40" xfId="0" applyNumberFormat="1" applyFont="1" applyBorder="1" applyAlignment="1">
      <alignment horizontal="center" vertical="center" wrapText="1"/>
    </xf>
    <xf numFmtId="9" fontId="4" fillId="0" borderId="48" xfId="0" applyNumberFormat="1" applyFont="1" applyBorder="1" applyAlignment="1">
      <alignment horizontal="center" vertical="center" wrapText="1"/>
    </xf>
    <xf numFmtId="9" fontId="4" fillId="0" borderId="49" xfId="0" applyNumberFormat="1" applyFont="1" applyBorder="1" applyAlignment="1">
      <alignment horizontal="center" vertical="center" wrapText="1"/>
    </xf>
    <xf numFmtId="10" fontId="4" fillId="0" borderId="35" xfId="0" applyNumberFormat="1" applyFont="1" applyFill="1" applyBorder="1" applyAlignment="1">
      <alignment horizontal="center" vertical="center" wrapText="1"/>
    </xf>
    <xf numFmtId="10" fontId="4" fillId="0" borderId="49" xfId="0" applyNumberFormat="1" applyFont="1" applyFill="1" applyBorder="1" applyAlignment="1">
      <alignment horizontal="center" vertical="center" wrapText="1"/>
    </xf>
    <xf numFmtId="10" fontId="4" fillId="0" borderId="50" xfId="0" applyNumberFormat="1" applyFont="1" applyBorder="1" applyAlignment="1">
      <alignment horizontal="center" vertical="center" wrapText="1"/>
    </xf>
    <xf numFmtId="9" fontId="4" fillId="0" borderId="52"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3" borderId="0" xfId="0" applyNumberFormat="1"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9" fontId="8"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9" fontId="4" fillId="0" borderId="53" xfId="0" applyNumberFormat="1" applyFont="1" applyBorder="1" applyAlignment="1">
      <alignment horizontal="center" vertical="center" wrapText="1"/>
    </xf>
    <xf numFmtId="0" fontId="2" fillId="0" borderId="0" xfId="0" applyFont="1"/>
    <xf numFmtId="0" fontId="19" fillId="2" borderId="39" xfId="0" applyFont="1" applyFill="1" applyBorder="1" applyAlignment="1">
      <alignment horizontal="left" vertical="center" wrapText="1"/>
    </xf>
    <xf numFmtId="0" fontId="19" fillId="2" borderId="39" xfId="0" applyFont="1" applyFill="1" applyBorder="1" applyAlignment="1">
      <alignment horizontal="center" vertical="center"/>
    </xf>
    <xf numFmtId="17" fontId="19" fillId="0" borderId="39" xfId="0" applyNumberFormat="1" applyFont="1" applyFill="1" applyBorder="1" applyAlignment="1">
      <alignment horizontal="left" vertical="center"/>
    </xf>
    <xf numFmtId="0" fontId="8" fillId="0" borderId="39" xfId="0" applyFont="1" applyBorder="1" applyAlignment="1">
      <alignment horizontal="center" vertical="center"/>
    </xf>
    <xf numFmtId="0" fontId="8" fillId="0" borderId="39" xfId="0" applyFont="1" applyFill="1" applyBorder="1" applyAlignment="1">
      <alignment horizontal="center" vertical="center"/>
    </xf>
    <xf numFmtId="0" fontId="8" fillId="6" borderId="39" xfId="0" applyFont="1" applyFill="1" applyBorder="1" applyAlignment="1">
      <alignment horizontal="center" vertical="center"/>
    </xf>
    <xf numFmtId="0" fontId="19" fillId="6" borderId="39" xfId="0" applyFont="1" applyFill="1" applyBorder="1" applyAlignment="1">
      <alignment horizontal="center" vertical="center"/>
    </xf>
    <xf numFmtId="0" fontId="8" fillId="0" borderId="39" xfId="1" applyFont="1" applyBorder="1" applyAlignment="1">
      <alignment horizontal="center" vertical="center"/>
    </xf>
    <xf numFmtId="0" fontId="8" fillId="0" borderId="39" xfId="1" applyFont="1" applyFill="1" applyBorder="1" applyAlignment="1">
      <alignment horizontal="center" vertical="center"/>
    </xf>
    <xf numFmtId="0" fontId="19" fillId="0" borderId="39" xfId="0" applyFont="1" applyFill="1" applyBorder="1" applyAlignment="1">
      <alignment horizontal="center" vertical="center"/>
    </xf>
    <xf numFmtId="0" fontId="19" fillId="11" borderId="39" xfId="0" applyFont="1" applyFill="1" applyBorder="1" applyAlignment="1">
      <alignment horizontal="left" vertical="center"/>
    </xf>
    <xf numFmtId="0" fontId="19" fillId="11" borderId="39" xfId="0" applyFont="1" applyFill="1" applyBorder="1" applyAlignment="1">
      <alignment horizontal="center" vertical="center"/>
    </xf>
    <xf numFmtId="17" fontId="5" fillId="0" borderId="40" xfId="0" applyNumberFormat="1" applyFont="1" applyBorder="1" applyAlignment="1">
      <alignment horizontal="center" vertical="center" wrapText="1"/>
    </xf>
    <xf numFmtId="17" fontId="5" fillId="0" borderId="40" xfId="0" applyNumberFormat="1" applyFont="1" applyFill="1" applyBorder="1" applyAlignment="1">
      <alignment horizontal="center" vertical="center" wrapText="1"/>
    </xf>
    <xf numFmtId="3" fontId="4" fillId="0" borderId="51" xfId="0" applyNumberFormat="1" applyFont="1" applyBorder="1" applyAlignment="1">
      <alignment horizontal="center" vertical="center" wrapText="1"/>
    </xf>
    <xf numFmtId="9" fontId="4" fillId="0" borderId="24" xfId="0" applyNumberFormat="1" applyFont="1" applyFill="1" applyBorder="1" applyAlignment="1">
      <alignment horizontal="center" vertical="center" wrapText="1"/>
    </xf>
    <xf numFmtId="9" fontId="4" fillId="0" borderId="40"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17" fontId="5" fillId="0" borderId="54" xfId="0" applyNumberFormat="1" applyFont="1" applyFill="1" applyBorder="1" applyAlignment="1">
      <alignment horizontal="center" vertical="center" wrapText="1"/>
    </xf>
    <xf numFmtId="0" fontId="14" fillId="4" borderId="1" xfId="0" applyFont="1" applyFill="1" applyBorder="1"/>
    <xf numFmtId="166" fontId="14" fillId="0" borderId="1" xfId="0" applyNumberFormat="1" applyFont="1" applyBorder="1" applyAlignment="1">
      <alignment horizontal="center" vertical="center"/>
    </xf>
    <xf numFmtId="0" fontId="17" fillId="12" borderId="39" xfId="0" applyFont="1" applyFill="1" applyBorder="1" applyAlignment="1">
      <alignment horizontal="center" vertical="center" wrapText="1" readingOrder="1"/>
    </xf>
    <xf numFmtId="0" fontId="5" fillId="2" borderId="58" xfId="0" applyFont="1" applyFill="1" applyBorder="1"/>
    <xf numFmtId="0" fontId="4" fillId="0" borderId="58" xfId="0" applyFont="1" applyBorder="1"/>
    <xf numFmtId="0" fontId="4" fillId="4" borderId="59" xfId="0" applyFont="1" applyFill="1" applyBorder="1" applyAlignment="1">
      <alignment wrapText="1"/>
    </xf>
    <xf numFmtId="0" fontId="17" fillId="9" borderId="39" xfId="0" applyFont="1" applyFill="1" applyBorder="1" applyAlignment="1">
      <alignment horizontal="center" vertical="center" wrapText="1" readingOrder="1"/>
    </xf>
    <xf numFmtId="0" fontId="17" fillId="10" borderId="39" xfId="0" applyFont="1" applyFill="1" applyBorder="1" applyAlignment="1">
      <alignment horizontal="center" vertical="center" wrapText="1" readingOrder="1"/>
    </xf>
    <xf numFmtId="0" fontId="17" fillId="3" borderId="39" xfId="0" applyFont="1" applyFill="1" applyBorder="1" applyAlignment="1">
      <alignment horizontal="center" vertical="center" wrapText="1" readingOrder="1"/>
    </xf>
    <xf numFmtId="0" fontId="17" fillId="0" borderId="39"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xf numFmtId="17" fontId="5" fillId="2" borderId="32" xfId="0" applyNumberFormat="1" applyFont="1" applyFill="1" applyBorder="1"/>
    <xf numFmtId="0" fontId="0" fillId="13" borderId="44" xfId="0" applyFill="1" applyBorder="1"/>
    <xf numFmtId="0" fontId="0" fillId="13" borderId="45" xfId="0" applyFill="1" applyBorder="1" applyAlignment="1">
      <alignment horizontal="center"/>
    </xf>
    <xf numFmtId="9" fontId="0" fillId="13" borderId="45" xfId="0" applyNumberFormat="1" applyFill="1" applyBorder="1"/>
    <xf numFmtId="9" fontId="0" fillId="13" borderId="45" xfId="0" applyNumberFormat="1" applyFill="1" applyBorder="1" applyAlignment="1">
      <alignment horizontal="center"/>
    </xf>
    <xf numFmtId="9" fontId="0" fillId="13" borderId="47" xfId="0" applyNumberFormat="1" applyFill="1" applyBorder="1" applyAlignment="1">
      <alignment horizontal="center"/>
    </xf>
    <xf numFmtId="9" fontId="0" fillId="13" borderId="46" xfId="0" applyNumberFormat="1" applyFill="1" applyBorder="1" applyAlignment="1">
      <alignment horizontal="right"/>
    </xf>
    <xf numFmtId="9" fontId="0" fillId="13" borderId="56" xfId="0" applyNumberFormat="1" applyFill="1" applyBorder="1" applyAlignment="1">
      <alignment horizontal="right"/>
    </xf>
    <xf numFmtId="0" fontId="0" fillId="0" borderId="39" xfId="0" applyBorder="1"/>
    <xf numFmtId="168" fontId="0" fillId="0" borderId="39" xfId="4" applyNumberFormat="1" applyFont="1" applyFill="1" applyBorder="1" applyAlignment="1">
      <alignment horizontal="center"/>
    </xf>
    <xf numFmtId="9" fontId="0" fillId="0" borderId="39" xfId="0" applyNumberFormat="1" applyBorder="1"/>
    <xf numFmtId="9" fontId="0" fillId="0" borderId="39" xfId="0" applyNumberFormat="1" applyBorder="1" applyAlignment="1">
      <alignment horizontal="center"/>
    </xf>
    <xf numFmtId="169" fontId="0" fillId="0" borderId="39" xfId="0" applyNumberFormat="1" applyBorder="1" applyAlignment="1">
      <alignment horizontal="center"/>
    </xf>
    <xf numFmtId="168" fontId="0" fillId="0" borderId="39" xfId="4" applyNumberFormat="1" applyFont="1" applyBorder="1" applyAlignment="1">
      <alignment horizontal="center"/>
    </xf>
    <xf numFmtId="167" fontId="0" fillId="0" borderId="0" xfId="0" applyNumberFormat="1"/>
    <xf numFmtId="8" fontId="20" fillId="0" borderId="39" xfId="0" applyNumberFormat="1" applyFont="1" applyBorder="1"/>
    <xf numFmtId="8" fontId="21" fillId="0" borderId="39" xfId="0" applyNumberFormat="1" applyFont="1" applyBorder="1"/>
    <xf numFmtId="167" fontId="5" fillId="0" borderId="6" xfId="0" applyNumberFormat="1" applyFont="1" applyBorder="1"/>
    <xf numFmtId="10" fontId="5" fillId="0" borderId="40" xfId="0" applyNumberFormat="1" applyFont="1" applyBorder="1" applyAlignment="1">
      <alignment horizontal="center" vertical="center" wrapText="1"/>
    </xf>
    <xf numFmtId="0" fontId="4" fillId="0" borderId="49" xfId="0" applyFont="1" applyBorder="1" applyAlignment="1">
      <alignment horizontal="center" vertical="center" wrapText="1"/>
    </xf>
    <xf numFmtId="9"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0" borderId="0" xfId="0" applyFont="1" applyAlignment="1">
      <alignment horizontal="center"/>
    </xf>
    <xf numFmtId="0" fontId="4" fillId="0" borderId="32" xfId="0" applyFont="1" applyBorder="1" applyAlignment="1">
      <alignment horizontal="center"/>
    </xf>
    <xf numFmtId="3" fontId="4" fillId="0" borderId="32" xfId="0" applyNumberFormat="1" applyFont="1" applyBorder="1" applyAlignment="1">
      <alignment horizontal="center"/>
    </xf>
    <xf numFmtId="0" fontId="4" fillId="0" borderId="0" xfId="0" applyFont="1" applyBorder="1" applyAlignment="1">
      <alignment horizontal="center"/>
    </xf>
    <xf numFmtId="0" fontId="5" fillId="2" borderId="32" xfId="0" applyFont="1" applyFill="1" applyBorder="1" applyAlignment="1">
      <alignment horizontal="center"/>
    </xf>
    <xf numFmtId="10" fontId="5" fillId="4" borderId="60" xfId="0" applyNumberFormat="1" applyFont="1" applyFill="1" applyBorder="1" applyAlignment="1">
      <alignment horizontal="center" wrapText="1"/>
    </xf>
    <xf numFmtId="0" fontId="17" fillId="8" borderId="39" xfId="0" applyFont="1" applyFill="1" applyBorder="1" applyAlignment="1">
      <alignment horizontal="center" vertical="center" wrapText="1" readingOrder="1"/>
    </xf>
    <xf numFmtId="0" fontId="17" fillId="3" borderId="39" xfId="0" applyFont="1" applyFill="1" applyBorder="1" applyAlignment="1">
      <alignment vertical="center" wrapText="1" readingOrder="1"/>
    </xf>
    <xf numFmtId="167" fontId="17" fillId="3" borderId="39" xfId="0" applyNumberFormat="1" applyFont="1" applyFill="1" applyBorder="1" applyAlignment="1">
      <alignment horizontal="center" vertical="center" wrapText="1" readingOrder="1"/>
    </xf>
    <xf numFmtId="0" fontId="17" fillId="3" borderId="39" xfId="0" applyFont="1" applyFill="1" applyBorder="1" applyAlignment="1">
      <alignment horizontal="left" vertical="center" wrapText="1" readingOrder="1"/>
    </xf>
    <xf numFmtId="0" fontId="17" fillId="0" borderId="39" xfId="0" applyFont="1" applyBorder="1" applyAlignment="1">
      <alignment vertical="center" wrapText="1"/>
    </xf>
    <xf numFmtId="170" fontId="17" fillId="0" borderId="39" xfId="0" applyNumberFormat="1" applyFont="1" applyBorder="1" applyAlignment="1">
      <alignment horizontal="center" vertical="center" wrapText="1"/>
    </xf>
    <xf numFmtId="0" fontId="17" fillId="0" borderId="39" xfId="0" applyFont="1" applyBorder="1" applyAlignment="1">
      <alignment horizontal="left" vertical="center" wrapText="1"/>
    </xf>
    <xf numFmtId="0" fontId="22" fillId="0" borderId="39" xfId="0" applyFont="1" applyBorder="1" applyAlignment="1">
      <alignment wrapText="1"/>
    </xf>
    <xf numFmtId="167" fontId="17" fillId="0" borderId="39" xfId="0" applyNumberFormat="1" applyFont="1" applyBorder="1" applyAlignment="1">
      <alignment horizontal="center" vertical="center" wrapText="1"/>
    </xf>
    <xf numFmtId="0" fontId="17" fillId="0" borderId="39" xfId="0" applyNumberFormat="1" applyFont="1" applyBorder="1" applyAlignment="1">
      <alignment horizontal="center" vertical="center" wrapText="1"/>
    </xf>
    <xf numFmtId="0" fontId="22" fillId="0" borderId="39" xfId="0" applyFont="1" applyBorder="1" applyAlignment="1">
      <alignment horizontal="left" vertical="center" wrapText="1"/>
    </xf>
    <xf numFmtId="0" fontId="17" fillId="8" borderId="0" xfId="0" applyFont="1" applyFill="1" applyBorder="1" applyAlignment="1">
      <alignment horizontal="center" vertical="center" wrapText="1" readingOrder="1"/>
    </xf>
    <xf numFmtId="0" fontId="0" fillId="0" borderId="0" xfId="0" applyAlignment="1">
      <alignment vertical="center"/>
    </xf>
    <xf numFmtId="0" fontId="0" fillId="0" borderId="0" xfId="0" applyAlignment="1">
      <alignment horizontal="left" vertical="center"/>
    </xf>
    <xf numFmtId="0" fontId="3" fillId="9" borderId="39" xfId="0" applyFont="1" applyFill="1" applyBorder="1" applyAlignment="1">
      <alignment horizontal="center" vertical="center"/>
    </xf>
    <xf numFmtId="0" fontId="13" fillId="0" borderId="39" xfId="0" applyFont="1" applyBorder="1" applyAlignment="1">
      <alignment vertical="center" wrapText="1"/>
    </xf>
    <xf numFmtId="0" fontId="3" fillId="10" borderId="39" xfId="0" applyFont="1" applyFill="1" applyBorder="1" applyAlignment="1">
      <alignment horizontal="center" vertical="center"/>
    </xf>
    <xf numFmtId="0" fontId="3" fillId="12" borderId="39" xfId="0" applyFont="1" applyFill="1" applyBorder="1" applyAlignment="1">
      <alignment horizontal="center" vertical="center"/>
    </xf>
    <xf numFmtId="0" fontId="4" fillId="0" borderId="0" xfId="0" applyFont="1" applyFill="1" applyBorder="1" applyAlignment="1">
      <alignment vertical="center"/>
    </xf>
    <xf numFmtId="8" fontId="4" fillId="0" borderId="0" xfId="0" applyNumberFormat="1" applyFont="1"/>
    <xf numFmtId="8" fontId="4" fillId="0" borderId="0" xfId="0" applyNumberFormat="1" applyFont="1" applyAlignment="1">
      <alignment horizontal="center"/>
    </xf>
    <xf numFmtId="8" fontId="4" fillId="0" borderId="0" xfId="0" applyNumberFormat="1" applyFont="1" applyBorder="1" applyAlignment="1">
      <alignment horizontal="center"/>
    </xf>
    <xf numFmtId="0" fontId="9" fillId="14" borderId="0" xfId="0" applyFont="1" applyFill="1"/>
    <xf numFmtId="0" fontId="9" fillId="14" borderId="0" xfId="0" applyFont="1" applyFill="1" applyAlignment="1">
      <alignment horizontal="center" vertical="center"/>
    </xf>
    <xf numFmtId="0" fontId="24" fillId="14" borderId="61" xfId="0" applyFont="1" applyFill="1" applyBorder="1" applyAlignment="1">
      <alignment vertical="center"/>
    </xf>
    <xf numFmtId="0" fontId="9" fillId="14" borderId="61" xfId="0" applyFont="1" applyFill="1" applyBorder="1" applyAlignment="1">
      <alignment vertical="center"/>
    </xf>
    <xf numFmtId="0" fontId="9" fillId="14" borderId="61" xfId="0" applyFont="1" applyFill="1" applyBorder="1" applyAlignment="1">
      <alignment horizontal="center" vertical="center"/>
    </xf>
    <xf numFmtId="0" fontId="3" fillId="14" borderId="0" xfId="0" applyFont="1" applyFill="1"/>
    <xf numFmtId="22" fontId="3" fillId="14" borderId="0" xfId="0" applyNumberFormat="1" applyFont="1" applyFill="1"/>
    <xf numFmtId="0" fontId="25" fillId="15" borderId="39"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 xfId="0" applyFont="1" applyFill="1" applyBorder="1" applyAlignment="1">
      <alignment horizontal="center" vertical="center" wrapText="1"/>
    </xf>
    <xf numFmtId="17" fontId="25" fillId="15" borderId="2" xfId="0" applyNumberFormat="1" applyFont="1" applyFill="1" applyBorder="1" applyAlignment="1">
      <alignment horizontal="center" vertical="center" wrapText="1"/>
    </xf>
    <xf numFmtId="22" fontId="25" fillId="15" borderId="2" xfId="0" applyNumberFormat="1" applyFont="1" applyFill="1" applyBorder="1" applyAlignment="1">
      <alignment horizontal="center" vertical="center" wrapText="1"/>
    </xf>
    <xf numFmtId="0" fontId="25" fillId="15" borderId="1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 fillId="16" borderId="39" xfId="0" applyFont="1" applyFill="1" applyBorder="1" applyAlignment="1">
      <alignment vertical="top" wrapText="1"/>
    </xf>
    <xf numFmtId="0" fontId="3" fillId="16" borderId="62" xfId="0" applyFont="1" applyFill="1" applyBorder="1" applyAlignment="1">
      <alignment horizontal="center" vertical="center" wrapText="1"/>
    </xf>
    <xf numFmtId="0" fontId="3" fillId="16" borderId="63" xfId="0" applyFont="1" applyFill="1" applyBorder="1" applyAlignment="1">
      <alignment vertical="center" wrapText="1"/>
    </xf>
    <xf numFmtId="0" fontId="3" fillId="16" borderId="63" xfId="0" applyFont="1" applyFill="1" applyBorder="1" applyAlignment="1">
      <alignment horizontal="center" vertical="center" wrapText="1"/>
    </xf>
    <xf numFmtId="0" fontId="9" fillId="16" borderId="63" xfId="0" applyFont="1" applyFill="1" applyBorder="1" applyAlignment="1">
      <alignment horizontal="center" vertical="center" wrapText="1"/>
    </xf>
    <xf numFmtId="17" fontId="3" fillId="16" borderId="63" xfId="0" applyNumberFormat="1" applyFont="1" applyFill="1" applyBorder="1" applyAlignment="1">
      <alignment horizontal="center" vertical="center" wrapText="1"/>
    </xf>
    <xf numFmtId="0" fontId="26" fillId="4"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22" fontId="3" fillId="0" borderId="63" xfId="0" applyNumberFormat="1" applyFont="1" applyBorder="1"/>
    <xf numFmtId="22" fontId="3" fillId="0" borderId="64" xfId="0" applyNumberFormat="1" applyFont="1" applyBorder="1"/>
    <xf numFmtId="22" fontId="3" fillId="0" borderId="16" xfId="0" applyNumberFormat="1" applyFont="1" applyBorder="1"/>
    <xf numFmtId="22" fontId="3" fillId="0" borderId="61" xfId="0" applyNumberFormat="1" applyFont="1" applyBorder="1"/>
    <xf numFmtId="0" fontId="3" fillId="16" borderId="63" xfId="0" applyFont="1" applyFill="1" applyBorder="1" applyAlignment="1">
      <alignment vertical="top" wrapText="1"/>
    </xf>
    <xf numFmtId="0" fontId="9" fillId="16" borderId="63" xfId="0" applyFont="1" applyFill="1" applyBorder="1" applyAlignment="1">
      <alignment horizontal="left" vertical="center" wrapText="1"/>
    </xf>
    <xf numFmtId="22" fontId="3" fillId="0" borderId="65" xfId="0" applyNumberFormat="1" applyFont="1" applyBorder="1"/>
    <xf numFmtId="0" fontId="9" fillId="16" borderId="63" xfId="0" applyFont="1" applyFill="1" applyBorder="1" applyAlignment="1">
      <alignment vertical="top" wrapText="1"/>
    </xf>
    <xf numFmtId="0" fontId="9" fillId="16" borderId="62" xfId="0" applyFont="1" applyFill="1" applyBorder="1" applyAlignment="1">
      <alignment horizontal="center" vertical="center" wrapText="1"/>
    </xf>
    <xf numFmtId="0" fontId="9" fillId="16" borderId="63" xfId="0" applyFont="1" applyFill="1" applyBorder="1" applyAlignment="1">
      <alignment vertical="center" wrapText="1"/>
    </xf>
    <xf numFmtId="0" fontId="3" fillId="16" borderId="63" xfId="0" applyFont="1" applyFill="1" applyBorder="1" applyAlignment="1">
      <alignment horizontal="left" vertical="center" wrapText="1"/>
    </xf>
    <xf numFmtId="0" fontId="27" fillId="0" borderId="63" xfId="0" applyFont="1" applyBorder="1" applyAlignment="1">
      <alignment horizontal="left" vertical="center" wrapText="1"/>
    </xf>
    <xf numFmtId="0" fontId="13" fillId="0" borderId="63" xfId="0" applyFont="1" applyFill="1" applyBorder="1" applyAlignment="1">
      <alignment horizontal="center" vertical="center" wrapText="1"/>
    </xf>
    <xf numFmtId="22" fontId="13" fillId="0" borderId="63" xfId="0" applyNumberFormat="1" applyFont="1" applyBorder="1" applyAlignment="1">
      <alignment vertical="center"/>
    </xf>
    <xf numFmtId="0" fontId="28" fillId="0" borderId="63" xfId="0" applyFont="1" applyBorder="1" applyAlignment="1">
      <alignment vertical="center" wrapText="1"/>
    </xf>
    <xf numFmtId="0" fontId="29" fillId="0" borderId="63" xfId="0" applyFont="1" applyBorder="1" applyAlignment="1">
      <alignment horizontal="left" vertical="center" wrapText="1" indent="2"/>
    </xf>
    <xf numFmtId="0" fontId="28" fillId="0" borderId="63" xfId="0" applyFont="1" applyBorder="1" applyAlignment="1">
      <alignment horizontal="left" vertical="center" wrapText="1" indent="2"/>
    </xf>
    <xf numFmtId="0" fontId="9" fillId="16" borderId="63" xfId="0" applyFont="1" applyFill="1" applyBorder="1" applyAlignment="1">
      <alignment horizontal="left" vertical="top" wrapText="1"/>
    </xf>
    <xf numFmtId="0" fontId="30" fillId="16" borderId="63" xfId="0" applyFont="1" applyFill="1" applyBorder="1" applyAlignment="1">
      <alignment vertical="center" wrapText="1"/>
    </xf>
    <xf numFmtId="0" fontId="3" fillId="16" borderId="63" xfId="0" applyFont="1" applyFill="1" applyBorder="1" applyAlignment="1">
      <alignment horizontal="left" vertical="top" wrapText="1"/>
    </xf>
    <xf numFmtId="22" fontId="3" fillId="0" borderId="63" xfId="0" applyNumberFormat="1" applyFont="1" applyBorder="1" applyAlignment="1">
      <alignment vertical="center" wrapText="1"/>
    </xf>
    <xf numFmtId="22" fontId="3" fillId="0" borderId="63" xfId="0" applyNumberFormat="1" applyFont="1" applyBorder="1" applyAlignment="1">
      <alignment wrapText="1"/>
    </xf>
    <xf numFmtId="0" fontId="26" fillId="0" borderId="63" xfId="0" applyFont="1" applyFill="1" applyBorder="1" applyAlignment="1">
      <alignment horizontal="center" vertical="center" wrapText="1"/>
    </xf>
    <xf numFmtId="14" fontId="3" fillId="0" borderId="63" xfId="0" applyNumberFormat="1" applyFont="1" applyFill="1" applyBorder="1" applyAlignment="1">
      <alignment horizontal="center" vertical="center" wrapText="1"/>
    </xf>
    <xf numFmtId="0" fontId="31" fillId="0" borderId="63" xfId="0" applyFont="1" applyFill="1" applyBorder="1" applyAlignment="1">
      <alignment horizontal="center" vertical="center" wrapText="1"/>
    </xf>
    <xf numFmtId="22" fontId="3" fillId="0" borderId="64" xfId="0" applyNumberFormat="1" applyFont="1" applyBorder="1" applyAlignment="1">
      <alignment horizontal="center" vertical="center"/>
    </xf>
    <xf numFmtId="22" fontId="3" fillId="0" borderId="63" xfId="0" applyNumberFormat="1" applyFont="1" applyFill="1" applyBorder="1" applyAlignment="1">
      <alignment horizontal="center" vertical="center" wrapText="1"/>
    </xf>
    <xf numFmtId="0" fontId="32" fillId="17" borderId="3" xfId="0" applyFont="1" applyFill="1" applyBorder="1" applyAlignment="1">
      <alignment horizontal="center" wrapText="1"/>
    </xf>
    <xf numFmtId="0" fontId="32" fillId="17" borderId="3" xfId="0" applyFont="1" applyFill="1" applyBorder="1" applyAlignment="1">
      <alignment wrapText="1"/>
    </xf>
    <xf numFmtId="171" fontId="32" fillId="17" borderId="3" xfId="0" applyNumberFormat="1" applyFont="1" applyFill="1" applyBorder="1" applyAlignment="1">
      <alignment horizontal="center" wrapText="1"/>
    </xf>
    <xf numFmtId="0" fontId="8" fillId="6" borderId="63" xfId="2" quotePrefix="1" applyNumberFormat="1" applyFont="1" applyFill="1" applyBorder="1" applyAlignment="1">
      <alignment horizontal="left" vertical="top" wrapText="1"/>
    </xf>
    <xf numFmtId="14" fontId="8" fillId="6" borderId="63" xfId="2" quotePrefix="1" applyNumberFormat="1" applyFont="1" applyFill="1" applyBorder="1" applyAlignment="1">
      <alignment horizontal="center" vertical="top" wrapText="1"/>
    </xf>
    <xf numFmtId="0" fontId="8" fillId="6" borderId="63" xfId="2" quotePrefix="1" applyNumberFormat="1" applyFont="1" applyFill="1" applyBorder="1" applyAlignment="1">
      <alignment horizontal="center" vertical="center"/>
    </xf>
    <xf numFmtId="14" fontId="8" fillId="6" borderId="3" xfId="2" quotePrefix="1" applyNumberFormat="1" applyFont="1" applyFill="1" applyBorder="1" applyAlignment="1">
      <alignment horizontal="center" vertical="top"/>
    </xf>
    <xf numFmtId="0" fontId="10" fillId="4" borderId="3" xfId="2" quotePrefix="1" applyNumberFormat="1" applyFont="1" applyFill="1" applyBorder="1" applyAlignment="1">
      <alignment horizontal="center" vertical="center"/>
    </xf>
    <xf numFmtId="0" fontId="8" fillId="0" borderId="3" xfId="5" applyFont="1" applyBorder="1" applyAlignment="1"/>
    <xf numFmtId="171" fontId="10" fillId="0" borderId="3" xfId="6" applyNumberFormat="1" applyFont="1" applyBorder="1" applyAlignment="1">
      <alignment horizontal="center" vertical="center"/>
    </xf>
    <xf numFmtId="172" fontId="8" fillId="0" borderId="3" xfId="0" applyNumberFormat="1" applyFont="1" applyBorder="1" applyAlignment="1">
      <alignment horizontal="center"/>
    </xf>
    <xf numFmtId="0" fontId="3" fillId="0" borderId="63" xfId="0" applyFont="1" applyFill="1" applyBorder="1" applyAlignment="1">
      <alignment horizontal="left" vertical="center" wrapText="1"/>
    </xf>
    <xf numFmtId="0" fontId="31" fillId="16" borderId="63" xfId="0" applyFont="1" applyFill="1" applyBorder="1" applyAlignment="1">
      <alignment horizontal="center" vertical="center" wrapText="1"/>
    </xf>
    <xf numFmtId="14" fontId="3" fillId="0" borderId="63" xfId="0" applyNumberFormat="1" applyFont="1" applyBorder="1" applyAlignment="1">
      <alignment horizontal="center" vertical="center" wrapText="1"/>
    </xf>
    <xf numFmtId="22" fontId="9" fillId="0" borderId="64" xfId="0" applyNumberFormat="1" applyFont="1" applyBorder="1"/>
    <xf numFmtId="22" fontId="9" fillId="0" borderId="65" xfId="0" applyNumberFormat="1" applyFont="1" applyBorder="1"/>
    <xf numFmtId="0" fontId="9" fillId="0" borderId="0" xfId="0" applyFont="1"/>
    <xf numFmtId="0" fontId="33" fillId="16" borderId="63" xfId="0" applyFont="1" applyFill="1" applyBorder="1" applyAlignment="1">
      <alignment vertical="center" wrapText="1"/>
    </xf>
    <xf numFmtId="22" fontId="3" fillId="0" borderId="63" xfId="4" applyNumberFormat="1" applyFont="1" applyBorder="1"/>
    <xf numFmtId="22" fontId="3" fillId="0" borderId="64" xfId="4" applyNumberFormat="1" applyFont="1" applyBorder="1"/>
    <xf numFmtId="22" fontId="3" fillId="0" borderId="65" xfId="4" applyNumberFormat="1" applyFont="1" applyBorder="1"/>
    <xf numFmtId="43" fontId="3" fillId="0" borderId="0" xfId="4" applyFont="1"/>
    <xf numFmtId="0" fontId="14" fillId="16" borderId="63" xfId="0" applyFont="1" applyFill="1" applyBorder="1" applyAlignment="1">
      <alignment vertical="center" wrapText="1"/>
    </xf>
    <xf numFmtId="0" fontId="14" fillId="16" borderId="63" xfId="0" applyFont="1" applyFill="1" applyBorder="1" applyAlignment="1">
      <alignment horizontal="center" vertical="center" wrapText="1"/>
    </xf>
    <xf numFmtId="22" fontId="3" fillId="0" borderId="63" xfId="4" applyNumberFormat="1" applyFont="1" applyBorder="1" applyAlignment="1">
      <alignment horizontal="center" vertical="center"/>
    </xf>
    <xf numFmtId="0" fontId="31" fillId="16" borderId="63" xfId="0" applyFont="1" applyFill="1" applyBorder="1" applyAlignment="1">
      <alignment vertical="center" wrapText="1"/>
    </xf>
    <xf numFmtId="22" fontId="3" fillId="0" borderId="66" xfId="0" applyNumberFormat="1" applyFont="1" applyBorder="1"/>
    <xf numFmtId="22" fontId="3" fillId="0" borderId="67" xfId="0" applyNumberFormat="1" applyFont="1" applyBorder="1"/>
    <xf numFmtId="167" fontId="7" fillId="0" borderId="0" xfId="0" applyNumberFormat="1" applyFont="1" applyAlignment="1">
      <alignment horizontal="center" vertical="center"/>
    </xf>
    <xf numFmtId="0" fontId="4" fillId="2" borderId="0" xfId="0"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Alignment="1">
      <alignment horizontal="center" vertical="center"/>
    </xf>
    <xf numFmtId="0" fontId="4" fillId="0" borderId="37" xfId="0" applyFont="1" applyBorder="1" applyAlignment="1">
      <alignment horizontal="left" vertical="top" wrapText="1"/>
    </xf>
    <xf numFmtId="0" fontId="4" fillId="0" borderId="36" xfId="0" applyFont="1" applyBorder="1" applyAlignment="1">
      <alignment horizontal="left" vertical="top" wrapText="1"/>
    </xf>
    <xf numFmtId="0" fontId="4" fillId="0" borderId="38"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5" fillId="4" borderId="55" xfId="0" applyFont="1" applyFill="1" applyBorder="1" applyAlignment="1">
      <alignment horizontal="left" vertical="top" wrapText="1"/>
    </xf>
    <xf numFmtId="0" fontId="5" fillId="4" borderId="46" xfId="0" applyFont="1" applyFill="1" applyBorder="1" applyAlignment="1">
      <alignment horizontal="left" vertical="top" wrapText="1"/>
    </xf>
    <xf numFmtId="0" fontId="5" fillId="4" borderId="56" xfId="0" applyFont="1" applyFill="1" applyBorder="1" applyAlignment="1">
      <alignment horizontal="left" vertical="top" wrapText="1"/>
    </xf>
    <xf numFmtId="0" fontId="5" fillId="4" borderId="5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34" xfId="0" applyFont="1" applyFill="1" applyBorder="1" applyAlignment="1">
      <alignment horizontal="left" vertical="top" wrapText="1"/>
    </xf>
    <xf numFmtId="0" fontId="5" fillId="4" borderId="50" xfId="0" applyFont="1" applyFill="1" applyBorder="1" applyAlignment="1">
      <alignment horizontal="left" vertical="top" wrapText="1"/>
    </xf>
    <xf numFmtId="0" fontId="5" fillId="4" borderId="51" xfId="0" applyFont="1" applyFill="1" applyBorder="1" applyAlignment="1">
      <alignment horizontal="left" vertical="top" wrapText="1"/>
    </xf>
    <xf numFmtId="0" fontId="5" fillId="4" borderId="35" xfId="0" applyFont="1" applyFill="1" applyBorder="1" applyAlignment="1">
      <alignment horizontal="left" vertical="top" wrapText="1"/>
    </xf>
    <xf numFmtId="0" fontId="7" fillId="0" borderId="0" xfId="0" applyFont="1" applyAlignment="1">
      <alignment horizontal="center"/>
    </xf>
    <xf numFmtId="0" fontId="4" fillId="0" borderId="0" xfId="0" applyFont="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0" fontId="3" fillId="0" borderId="15" xfId="0" quotePrefix="1" applyNumberFormat="1" applyFont="1" applyBorder="1" applyAlignment="1">
      <alignment horizontal="left"/>
    </xf>
    <xf numFmtId="10" fontId="3" fillId="0" borderId="17" xfId="0" quotePrefix="1" applyNumberFormat="1" applyFont="1" applyBorder="1" applyAlignment="1">
      <alignment horizontal="left"/>
    </xf>
    <xf numFmtId="10" fontId="3" fillId="0" borderId="18" xfId="0" quotePrefix="1" applyNumberFormat="1"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cellXfs>
  <cellStyles count="7">
    <cellStyle name="Comma" xfId="4" builtinId="3"/>
    <cellStyle name="Normal" xfId="0" builtinId="0"/>
    <cellStyle name="Normal 10" xfId="5"/>
    <cellStyle name="Normal 2" xfId="3"/>
    <cellStyle name="Normal 3" xfId="1"/>
    <cellStyle name="SAPBEXstdData 2" xfId="6"/>
    <cellStyle name="SAPBEXstdItem 2" xfId="2"/>
  </cellStyles>
  <dxfs count="164">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numFmt numFmtId="27" formatCode="dd/mm/yyyy\ hh:mm"/>
      <border diagonalUp="0" diagonalDown="0" outline="0">
        <left style="thin">
          <color indexed="64"/>
        </left>
        <right/>
        <top style="thin">
          <color indexed="64"/>
        </top>
        <bottom style="thin">
          <color indexed="64"/>
        </bottom>
      </border>
    </dxf>
    <dxf>
      <font>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0"/>
              <c:layout>
                <c:manualLayout>
                  <c:x val="8.0708661417322834E-3"/>
                  <c:y val="-2.8129192184310294E-2"/>
                </c:manualLayout>
              </c:layout>
              <c:showLegendKey val="0"/>
              <c:showVal val="1"/>
              <c:showCatName val="1"/>
              <c:showSerName val="0"/>
              <c:showPercent val="0"/>
              <c:showBubbleSize val="0"/>
            </c:dLbl>
            <c:dLbl>
              <c:idx val="1"/>
              <c:layout>
                <c:manualLayout>
                  <c:x val="-0.14901054820977566"/>
                  <c:y val="0.16989421776823352"/>
                </c:manualLayout>
              </c:layout>
              <c:showLegendKey val="0"/>
              <c:showVal val="1"/>
              <c:showCatName val="1"/>
              <c:showSerName val="0"/>
              <c:showPercent val="0"/>
              <c:showBubbleSize val="0"/>
            </c:dLbl>
            <c:dLbl>
              <c:idx val="2"/>
              <c:layout>
                <c:manualLayout>
                  <c:x val="1.8356627296587928E-2"/>
                  <c:y val="-8.4629265091863512E-2"/>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'[1]19-20 Summary sheet'!$I$2:$L$2</c:f>
              <c:strCache>
                <c:ptCount val="4"/>
                <c:pt idx="0">
                  <c:v>NTS £k</c:v>
                </c:pt>
                <c:pt idx="1">
                  <c:v>GDN£k</c:v>
                </c:pt>
                <c:pt idx="2">
                  <c:v>IGT £k</c:v>
                </c:pt>
                <c:pt idx="3">
                  <c:v>Shipper £k</c:v>
                </c:pt>
              </c:strCache>
            </c:strRef>
          </c:cat>
          <c:val>
            <c:numRef>
              <c:f>'[1]19-20 Summary sheet'!$I$3:$L$3</c:f>
              <c:numCache>
                <c:formatCode>General</c:formatCode>
                <c:ptCount val="4"/>
                <c:pt idx="0">
                  <c:v>40</c:v>
                </c:pt>
                <c:pt idx="1">
                  <c:v>400</c:v>
                </c:pt>
                <c:pt idx="2">
                  <c:v>7.5</c:v>
                </c:pt>
                <c:pt idx="3">
                  <c:v>2052</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7.7719647460174858E-3"/>
                  <c:y val="-1.5288862477096023E-2"/>
                </c:manualLayout>
              </c:layout>
              <c:showLegendKey val="0"/>
              <c:showVal val="1"/>
              <c:showCatName val="1"/>
              <c:showSerName val="0"/>
              <c:showPercent val="0"/>
              <c:showBubbleSize val="0"/>
            </c:dLbl>
            <c:dLbl>
              <c:idx val="2"/>
              <c:layout>
                <c:manualLayout>
                  <c:x val="2.7733563505904044E-2"/>
                  <c:y val="-4.6754419848462341E-2"/>
                </c:manualLayout>
              </c:layout>
              <c:showLegendKey val="0"/>
              <c:showVal val="1"/>
              <c:showCatName val="1"/>
              <c:showSerName val="0"/>
              <c:showPercent val="0"/>
              <c:showBubbleSize val="0"/>
            </c:dLbl>
            <c:showLegendKey val="0"/>
            <c:showVal val="1"/>
            <c:showCatName val="1"/>
            <c:showSerName val="0"/>
            <c:showPercent val="0"/>
            <c:showBubbleSize val="0"/>
            <c:showLeaderLines val="1"/>
          </c:dLbls>
          <c:cat>
            <c:strRef>
              <c:f>'[1]19-20 Summary sheet'!$E$2:$H$2</c:f>
              <c:strCache>
                <c:ptCount val="4"/>
                <c:pt idx="0">
                  <c:v>NTS %</c:v>
                </c:pt>
                <c:pt idx="1">
                  <c:v>GDN %</c:v>
                </c:pt>
                <c:pt idx="2">
                  <c:v>IGT%</c:v>
                </c:pt>
                <c:pt idx="3">
                  <c:v>Shipper %</c:v>
                </c:pt>
              </c:strCache>
            </c:strRef>
          </c:cat>
          <c:val>
            <c:numRef>
              <c:f>'[1]19-20 Summary sheet'!$E$3:$H$3</c:f>
              <c:numCache>
                <c:formatCode>General</c:formatCode>
                <c:ptCount val="4"/>
                <c:pt idx="0">
                  <c:v>1.6E-2</c:v>
                </c:pt>
                <c:pt idx="1">
                  <c:v>0.16</c:v>
                </c:pt>
                <c:pt idx="2">
                  <c:v>3.0000000000000001E-3</c:v>
                </c:pt>
                <c:pt idx="3">
                  <c:v>0.82079999999999997</c:v>
                </c:pt>
              </c:numCache>
            </c:numRef>
          </c:val>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5</xdr:row>
      <xdr:rowOff>104775</xdr:rowOff>
    </xdr:from>
    <xdr:to>
      <xdr:col>11</xdr:col>
      <xdr:colOff>895350</xdr:colOff>
      <xdr:row>18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5</xdr:row>
      <xdr:rowOff>114300</xdr:rowOff>
    </xdr:from>
    <xdr:to>
      <xdr:col>5</xdr:col>
      <xdr:colOff>581024</xdr:colOff>
      <xdr:row>18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s3fs-public/ggf/2019-07/12%20Finance%20and%20General%20Change%20Budge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Summary sheet"/>
      <sheetName val="19-20 BP change details"/>
      <sheetName val="19-20 Pipeline"/>
    </sheetNames>
    <sheetDataSet>
      <sheetData sheetId="0">
        <row r="2">
          <cell r="E2" t="str">
            <v>NTS %</v>
          </cell>
          <cell r="F2" t="str">
            <v>GDN %</v>
          </cell>
          <cell r="G2" t="str">
            <v>IGT%</v>
          </cell>
          <cell r="H2" t="str">
            <v>Shipper %</v>
          </cell>
          <cell r="I2" t="str">
            <v>NTS £k</v>
          </cell>
          <cell r="J2" t="str">
            <v>GDN£k</v>
          </cell>
          <cell r="K2" t="str">
            <v>IGT £k</v>
          </cell>
          <cell r="L2" t="str">
            <v>Shipper £k</v>
          </cell>
        </row>
        <row r="3">
          <cell r="E3">
            <v>1.6E-2</v>
          </cell>
          <cell r="F3">
            <v>0.16</v>
          </cell>
          <cell r="G3">
            <v>3.0000000000000001E-3</v>
          </cell>
          <cell r="H3">
            <v>0.82079999999999997</v>
          </cell>
          <cell r="I3">
            <v>40</v>
          </cell>
          <cell r="J3">
            <v>400</v>
          </cell>
          <cell r="K3">
            <v>7.5</v>
          </cell>
          <cell r="L3">
            <v>2052</v>
          </cell>
        </row>
      </sheetData>
      <sheetData sheetId="1"/>
      <sheetData sheetId="2"/>
    </sheetDataSet>
  </externalBook>
</externalLink>
</file>

<file path=xl/tables/table1.xml><?xml version="1.0" encoding="utf-8"?>
<table xmlns="http://schemas.openxmlformats.org/spreadsheetml/2006/main" id="1" name="KPIList" displayName="KPIList" ref="B2:AA111" totalsRowShown="0" headerRowDxfId="30" dataDxfId="28" headerRowBorderDxfId="29" tableBorderDxfId="27" totalsRowBorderDxfId="26">
  <autoFilter ref="B2:AA111">
    <filterColumn colId="15">
      <filters>
        <filter val="Missed"/>
      </filters>
    </filterColumn>
  </autoFilter>
  <tableColumns count="26">
    <tableColumn id="1" name="Reference" dataDxfId="25"/>
    <tableColumn id="2" name="KPI Obligation" dataDxfId="24"/>
    <tableColumn id="3" name="Performance Standard" dataDxfId="23"/>
    <tableColumn id="4" name="Delivery Mechanism" dataDxfId="22"/>
    <tableColumn id="5" name="Volume Constraints" dataDxfId="21"/>
    <tableColumn id="6" name="How Service is Delivered" dataDxfId="20"/>
    <tableColumn id="7" name="UNC Ref" dataDxfId="19"/>
    <tableColumn id="8" name="KPI category     (1-4)" dataDxfId="18"/>
    <tableColumn id="9" name="Business Area " dataDxfId="17"/>
    <tableColumn id="10" name="Department Manager" dataDxfId="16"/>
    <tableColumn id="11" name="Business Owner (Manager)" dataDxfId="15"/>
    <tableColumn id="12" name="Business Owner (Lead)" dataDxfId="14"/>
    <tableColumn id="21" name="Incoming File" dataDxfId="13"/>
    <tableColumn id="13" name="Outgoing File" dataDxfId="12"/>
    <tableColumn id="22" name="Reporting Month" dataDxfId="11"/>
    <tableColumn id="15" name="RAG Status" dataDxfId="10"/>
    <tableColumn id="16" name="Comments / Details" dataDxfId="9"/>
    <tableColumn id="23" name="What is remedial action?" dataDxfId="8"/>
    <tableColumn id="17" name=" Customer contact (Service Desk Ticket / Query / Phone call etc )" dataDxfId="7"/>
    <tableColumn id="20" name="RAG Status updated on" dataDxfId="6"/>
    <tableColumn id="19" name="Comments updated on" dataDxfId="5"/>
    <tableColumn id="14" name="Remedial action updated on" dataDxfId="4"/>
    <tableColumn id="18" name="Last updated on" dataDxfId="3"/>
    <tableColumn id="24" name="Column1" dataDxfId="2"/>
    <tableColumn id="25" name="Column2" dataDxfId="1"/>
    <tableColumn id="26" name="Column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topLeftCell="E9" workbookViewId="0">
      <selection activeCell="K9" sqref="K9"/>
    </sheetView>
  </sheetViews>
  <sheetFormatPr defaultRowHeight="15" x14ac:dyDescent="0.25"/>
  <cols>
    <col min="1" max="1" width="3.5703125" customWidth="1"/>
    <col min="2" max="2" width="18.85546875" style="27" customWidth="1"/>
    <col min="3" max="3" width="57.28515625" style="203" customWidth="1"/>
    <col min="4" max="4" width="14.7109375" style="27" customWidth="1"/>
    <col min="5" max="5" width="15.28515625" style="27" customWidth="1"/>
    <col min="6" max="6" width="17.7109375" style="27" customWidth="1"/>
    <col min="7" max="7" width="15.140625" style="27" customWidth="1"/>
    <col min="8" max="10" width="20.28515625" style="27" customWidth="1"/>
    <col min="11" max="11" width="65.5703125" style="204" customWidth="1"/>
  </cols>
  <sheetData>
    <row r="2" spans="2:11" ht="23.25" x14ac:dyDescent="0.25">
      <c r="B2" s="290" t="s">
        <v>92</v>
      </c>
      <c r="C2" s="290"/>
      <c r="D2" s="290"/>
      <c r="E2" s="290"/>
      <c r="F2" s="290"/>
      <c r="G2" s="290"/>
      <c r="H2" s="290"/>
      <c r="I2" s="290"/>
      <c r="J2" s="290"/>
      <c r="K2" s="290"/>
    </row>
    <row r="4" spans="2:11" ht="47.25" x14ac:dyDescent="0.25">
      <c r="B4" s="62" t="s">
        <v>49</v>
      </c>
      <c r="C4" s="62" t="s">
        <v>45</v>
      </c>
      <c r="D4" s="62" t="s">
        <v>82</v>
      </c>
      <c r="E4" s="62" t="s">
        <v>93</v>
      </c>
      <c r="F4" s="62" t="s">
        <v>81</v>
      </c>
      <c r="G4" s="62" t="s">
        <v>83</v>
      </c>
      <c r="H4" s="62" t="s">
        <v>94</v>
      </c>
      <c r="I4" s="62" t="s">
        <v>95</v>
      </c>
      <c r="J4" s="62" t="s">
        <v>80</v>
      </c>
      <c r="K4" s="62" t="s">
        <v>79</v>
      </c>
    </row>
    <row r="5" spans="2:11" ht="135" x14ac:dyDescent="0.25">
      <c r="B5" s="191" t="s">
        <v>46</v>
      </c>
      <c r="C5" s="192" t="s">
        <v>96</v>
      </c>
      <c r="D5" s="158" t="s">
        <v>84</v>
      </c>
      <c r="E5" s="193">
        <v>42917</v>
      </c>
      <c r="F5" s="193">
        <v>43831</v>
      </c>
      <c r="G5" s="158" t="s">
        <v>97</v>
      </c>
      <c r="H5" s="156" t="s">
        <v>97</v>
      </c>
      <c r="I5" s="156" t="s">
        <v>97</v>
      </c>
      <c r="J5" s="157" t="s">
        <v>98</v>
      </c>
      <c r="K5" s="194" t="s">
        <v>99</v>
      </c>
    </row>
    <row r="6" spans="2:11" ht="90" x14ac:dyDescent="0.25">
      <c r="B6" s="191" t="s">
        <v>78</v>
      </c>
      <c r="C6" s="192" t="s">
        <v>100</v>
      </c>
      <c r="D6" s="158" t="s">
        <v>85</v>
      </c>
      <c r="E6" s="193">
        <v>42887</v>
      </c>
      <c r="F6" s="193">
        <v>43739</v>
      </c>
      <c r="G6" s="158" t="s">
        <v>97</v>
      </c>
      <c r="H6" s="156" t="s">
        <v>97</v>
      </c>
      <c r="I6" s="156" t="s">
        <v>97</v>
      </c>
      <c r="J6" s="152" t="s">
        <v>101</v>
      </c>
      <c r="K6" s="194" t="s">
        <v>102</v>
      </c>
    </row>
    <row r="7" spans="2:11" ht="180" x14ac:dyDescent="0.25">
      <c r="B7" s="191" t="s">
        <v>47</v>
      </c>
      <c r="C7" s="192" t="s">
        <v>103</v>
      </c>
      <c r="D7" s="158" t="s">
        <v>84</v>
      </c>
      <c r="E7" s="193">
        <v>43344</v>
      </c>
      <c r="F7" s="193">
        <v>43800</v>
      </c>
      <c r="G7" s="158" t="s">
        <v>97</v>
      </c>
      <c r="H7" s="156" t="s">
        <v>97</v>
      </c>
      <c r="I7" s="156" t="s">
        <v>97</v>
      </c>
      <c r="J7" s="156" t="s">
        <v>104</v>
      </c>
      <c r="K7" s="194" t="s">
        <v>105</v>
      </c>
    </row>
    <row r="8" spans="2:11" ht="135" x14ac:dyDescent="0.25">
      <c r="B8" s="191" t="s">
        <v>50</v>
      </c>
      <c r="C8" s="192" t="s">
        <v>106</v>
      </c>
      <c r="D8" s="158" t="s">
        <v>86</v>
      </c>
      <c r="E8" s="193">
        <v>43525</v>
      </c>
      <c r="F8" s="193">
        <v>43709</v>
      </c>
      <c r="G8" s="158" t="s">
        <v>107</v>
      </c>
      <c r="H8" s="157" t="s">
        <v>97</v>
      </c>
      <c r="I8" s="157" t="s">
        <v>107</v>
      </c>
      <c r="J8" s="157" t="s">
        <v>98</v>
      </c>
      <c r="K8" s="194" t="s">
        <v>116</v>
      </c>
    </row>
    <row r="9" spans="2:11" ht="210" x14ac:dyDescent="0.25">
      <c r="B9" s="191" t="s">
        <v>73</v>
      </c>
      <c r="C9" s="195" t="s">
        <v>108</v>
      </c>
      <c r="D9" s="158" t="s">
        <v>109</v>
      </c>
      <c r="E9" s="196">
        <v>43656</v>
      </c>
      <c r="F9" s="196">
        <v>43689</v>
      </c>
      <c r="G9" s="159" t="s">
        <v>107</v>
      </c>
      <c r="H9" s="156" t="s">
        <v>97</v>
      </c>
      <c r="I9" s="152" t="s">
        <v>110</v>
      </c>
      <c r="J9" s="152" t="s">
        <v>101</v>
      </c>
      <c r="K9" s="197" t="s">
        <v>111</v>
      </c>
    </row>
    <row r="10" spans="2:11" ht="135.75" x14ac:dyDescent="0.25">
      <c r="B10" s="191" t="s">
        <v>18</v>
      </c>
      <c r="C10" s="198" t="s">
        <v>112</v>
      </c>
      <c r="D10" s="158" t="s">
        <v>86</v>
      </c>
      <c r="E10" s="199">
        <v>43647</v>
      </c>
      <c r="F10" s="200" t="s">
        <v>113</v>
      </c>
      <c r="G10" s="159" t="s">
        <v>97</v>
      </c>
      <c r="H10" s="157" t="s">
        <v>107</v>
      </c>
      <c r="I10" s="157" t="s">
        <v>107</v>
      </c>
      <c r="J10" s="157" t="s">
        <v>98</v>
      </c>
      <c r="K10" s="201" t="s">
        <v>114</v>
      </c>
    </row>
    <row r="12" spans="2:11" x14ac:dyDescent="0.25">
      <c r="B12" s="202" t="s">
        <v>74</v>
      </c>
    </row>
    <row r="13" spans="2:11" ht="28.5" x14ac:dyDescent="0.25">
      <c r="B13" s="205"/>
      <c r="C13" s="206" t="s">
        <v>75</v>
      </c>
      <c r="D13" s="160"/>
      <c r="E13" s="160"/>
      <c r="F13" s="160"/>
      <c r="G13" s="160"/>
      <c r="H13" s="160"/>
      <c r="I13" s="160"/>
    </row>
    <row r="14" spans="2:11" x14ac:dyDescent="0.25">
      <c r="B14" s="207"/>
      <c r="C14" s="206" t="s">
        <v>76</v>
      </c>
      <c r="D14" s="160"/>
      <c r="E14" s="160"/>
      <c r="F14" s="160"/>
      <c r="G14" s="160"/>
      <c r="H14" s="160"/>
      <c r="I14" s="160"/>
    </row>
    <row r="15" spans="2:11" ht="28.5" x14ac:dyDescent="0.25">
      <c r="B15" s="208"/>
      <c r="C15" s="206" t="s">
        <v>77</v>
      </c>
      <c r="D15" s="160"/>
      <c r="E15" s="160"/>
      <c r="F15" s="160"/>
      <c r="G15" s="160"/>
      <c r="H15" s="160"/>
      <c r="I15" s="160"/>
    </row>
  </sheetData>
  <mergeCells count="1">
    <mergeCell ref="B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topLeftCell="G10" zoomScaleNormal="100" workbookViewId="0">
      <selection activeCell="M15" sqref="M15:Q28"/>
    </sheetView>
  </sheetViews>
  <sheetFormatPr defaultRowHeight="15" x14ac:dyDescent="0.25"/>
  <cols>
    <col min="1" max="1" width="2.42578125" customWidth="1"/>
    <col min="2" max="4" width="28" style="5" customWidth="1"/>
    <col min="5" max="5" width="32.85546875" style="5" customWidth="1"/>
    <col min="6" max="6" width="18" style="5" customWidth="1"/>
    <col min="7" max="7" width="19.42578125" style="5" customWidth="1"/>
    <col min="8" max="12" width="15.85546875" style="5" customWidth="1"/>
    <col min="13" max="17" width="17" style="5" customWidth="1"/>
  </cols>
  <sheetData>
    <row r="1" spans="1:17" ht="28.15" customHeight="1" x14ac:dyDescent="0.25">
      <c r="A1" s="293" t="s">
        <v>604</v>
      </c>
      <c r="B1" s="293"/>
      <c r="C1" s="293"/>
      <c r="D1" s="293"/>
      <c r="E1" s="293"/>
      <c r="F1" s="293"/>
      <c r="G1" s="293"/>
      <c r="H1" s="293"/>
      <c r="I1" s="293"/>
      <c r="J1" s="293"/>
      <c r="K1" s="293"/>
      <c r="L1" s="293"/>
      <c r="M1" s="293"/>
      <c r="N1" s="293"/>
      <c r="O1" s="293"/>
      <c r="P1" s="293"/>
      <c r="Q1" s="293"/>
    </row>
    <row r="3" spans="1:17" ht="15.75" thickTop="1" x14ac:dyDescent="0.25">
      <c r="A3" s="13"/>
      <c r="B3" s="22" t="s">
        <v>0</v>
      </c>
      <c r="C3" s="22"/>
      <c r="D3" s="22"/>
      <c r="E3" s="22"/>
      <c r="F3" s="22"/>
      <c r="G3" s="14"/>
      <c r="H3" s="14"/>
      <c r="I3" s="14"/>
      <c r="J3" s="14"/>
      <c r="K3" s="14"/>
      <c r="L3" s="14"/>
      <c r="M3" s="14"/>
      <c r="N3" s="14"/>
      <c r="O3" s="14"/>
      <c r="P3" s="14"/>
      <c r="Q3" s="15"/>
    </row>
    <row r="4" spans="1:17" x14ac:dyDescent="0.25">
      <c r="A4" s="16"/>
      <c r="B4" s="17"/>
      <c r="C4" s="17"/>
      <c r="D4" s="17"/>
      <c r="E4" s="17"/>
      <c r="F4" s="17"/>
      <c r="G4" s="17"/>
      <c r="H4" s="17"/>
      <c r="I4" s="17"/>
      <c r="J4" s="17"/>
      <c r="K4" s="17"/>
      <c r="L4" s="17"/>
      <c r="M4" s="17"/>
      <c r="N4" s="17"/>
      <c r="O4" s="17"/>
      <c r="P4" s="17"/>
      <c r="Q4" s="18"/>
    </row>
    <row r="5" spans="1:17" x14ac:dyDescent="0.25">
      <c r="A5" s="16"/>
      <c r="B5" s="6" t="s">
        <v>1</v>
      </c>
      <c r="C5" s="74">
        <v>43617</v>
      </c>
      <c r="D5" s="47">
        <v>43586</v>
      </c>
      <c r="E5" s="33">
        <v>43556</v>
      </c>
      <c r="F5" s="7">
        <v>43525</v>
      </c>
      <c r="G5" s="7">
        <v>43497</v>
      </c>
      <c r="H5" s="7">
        <v>43466</v>
      </c>
      <c r="I5" s="7">
        <v>43435</v>
      </c>
      <c r="J5" s="7">
        <v>43405</v>
      </c>
      <c r="K5" s="7">
        <v>43374</v>
      </c>
      <c r="L5" s="7">
        <v>43344</v>
      </c>
      <c r="M5" s="7">
        <v>43313</v>
      </c>
      <c r="N5" s="7">
        <v>43282</v>
      </c>
      <c r="O5" s="7">
        <v>43252</v>
      </c>
      <c r="P5" s="69">
        <v>43221</v>
      </c>
    </row>
    <row r="6" spans="1:17" x14ac:dyDescent="0.25">
      <c r="A6" s="16"/>
      <c r="B6" s="8" t="s">
        <v>2</v>
      </c>
      <c r="C6" s="178">
        <v>316269362.38</v>
      </c>
      <c r="D6" s="56">
        <v>326551233.51999998</v>
      </c>
      <c r="E6" s="57">
        <v>316051672.36000001</v>
      </c>
      <c r="F6" s="52">
        <v>311032408.5</v>
      </c>
      <c r="G6" s="9">
        <v>280690666.66000009</v>
      </c>
      <c r="H6" s="9">
        <v>310573206.23000002</v>
      </c>
      <c r="I6" s="9">
        <v>309858246.99999994</v>
      </c>
      <c r="J6" s="9">
        <v>303715362.3300001</v>
      </c>
      <c r="K6" s="9">
        <v>313359948.83000004</v>
      </c>
      <c r="L6" s="9">
        <v>302866760.19000006</v>
      </c>
      <c r="M6" s="9">
        <v>312780813.69000006</v>
      </c>
      <c r="N6" s="1">
        <v>312562745.62000012</v>
      </c>
      <c r="O6" s="1">
        <v>302299412.98999995</v>
      </c>
      <c r="P6" s="70">
        <v>312174512.16000003</v>
      </c>
    </row>
    <row r="7" spans="1:17" x14ac:dyDescent="0.25">
      <c r="A7" s="16"/>
      <c r="B7" s="8" t="s">
        <v>3</v>
      </c>
      <c r="C7" s="178">
        <v>20581244.469999999</v>
      </c>
      <c r="D7" s="56">
        <v>27064328.629999999</v>
      </c>
      <c r="E7" s="57">
        <v>34196796.840000004</v>
      </c>
      <c r="F7" s="52">
        <v>38126303.739999995</v>
      </c>
      <c r="G7" s="9">
        <v>40096892.480000004</v>
      </c>
      <c r="H7" s="9">
        <v>52085770.329999998</v>
      </c>
      <c r="I7" s="9">
        <v>42951905.579999998</v>
      </c>
      <c r="J7" s="9">
        <v>37862420.689999998</v>
      </c>
      <c r="K7" s="9">
        <v>29476349.270000003</v>
      </c>
      <c r="L7" s="9">
        <v>17528307.300000004</v>
      </c>
      <c r="M7" s="9">
        <v>15048321.280000001</v>
      </c>
      <c r="N7" s="2">
        <v>14290600.700000003</v>
      </c>
      <c r="O7" s="2">
        <v>14591606.040000001</v>
      </c>
      <c r="P7" s="71">
        <v>19449237</v>
      </c>
    </row>
    <row r="8" spans="1:17" x14ac:dyDescent="0.25">
      <c r="A8" s="16"/>
      <c r="B8" s="10" t="s">
        <v>4</v>
      </c>
      <c r="C8" s="179">
        <v>-1332264.45</v>
      </c>
      <c r="D8" s="58">
        <v>-2794686.71</v>
      </c>
      <c r="E8" s="59">
        <v>-2215857.5499999998</v>
      </c>
      <c r="F8" s="53">
        <v>5789362.2800000012</v>
      </c>
      <c r="G8" s="11">
        <v>245268.61999998987</v>
      </c>
      <c r="H8" s="11">
        <v>-1327183.9100000113</v>
      </c>
      <c r="I8" s="11">
        <v>374357.96999999881</v>
      </c>
      <c r="J8" s="11">
        <v>-765656.95999999717</v>
      </c>
      <c r="K8" s="11">
        <v>58182.640000000596</v>
      </c>
      <c r="L8" s="11">
        <v>-385853.98999999836</v>
      </c>
      <c r="M8" s="11">
        <v>830443.16999999899</v>
      </c>
      <c r="N8" s="3">
        <v>1483244.9600000009</v>
      </c>
      <c r="O8" s="3">
        <v>2213969.2899999991</v>
      </c>
      <c r="P8" s="72">
        <v>2024085.0699999984</v>
      </c>
    </row>
    <row r="9" spans="1:17" x14ac:dyDescent="0.25">
      <c r="A9" s="16"/>
      <c r="B9" s="6" t="s">
        <v>5</v>
      </c>
      <c r="C9" s="178">
        <v>197143.26</v>
      </c>
      <c r="D9" s="60" t="s">
        <v>33</v>
      </c>
      <c r="E9" s="61">
        <v>160240.76999999999</v>
      </c>
      <c r="F9" s="54">
        <v>191176.78</v>
      </c>
      <c r="G9" s="12">
        <v>177134.91</v>
      </c>
      <c r="H9" s="12">
        <v>196114.87000000002</v>
      </c>
      <c r="I9" s="12">
        <v>196114.66</v>
      </c>
      <c r="J9" s="12">
        <v>189786.88</v>
      </c>
      <c r="K9" s="12">
        <v>196114.17</v>
      </c>
      <c r="L9" s="9">
        <v>189788.22</v>
      </c>
      <c r="M9" s="9">
        <v>200263.88</v>
      </c>
      <c r="N9" s="2">
        <v>200707.69</v>
      </c>
      <c r="O9" s="2">
        <v>194233.54</v>
      </c>
      <c r="P9" s="71">
        <v>200707.08000000002</v>
      </c>
    </row>
    <row r="10" spans="1:17" x14ac:dyDescent="0.25">
      <c r="A10" s="16"/>
      <c r="B10" s="10" t="s">
        <v>6</v>
      </c>
      <c r="C10" s="178">
        <v>1280324.6100000001</v>
      </c>
      <c r="D10" s="56">
        <v>1324966.45</v>
      </c>
      <c r="E10" s="59">
        <v>1274118.19</v>
      </c>
      <c r="F10" s="54">
        <v>8064487.6899999995</v>
      </c>
      <c r="G10" s="9">
        <v>9130603.4100000001</v>
      </c>
      <c r="H10" s="9">
        <v>10143131.929999998</v>
      </c>
      <c r="I10" s="9">
        <v>8796213.7200000007</v>
      </c>
      <c r="J10" s="9">
        <v>8064487.6900000004</v>
      </c>
      <c r="K10" s="9">
        <v>8332609.7100000009</v>
      </c>
      <c r="L10" s="9">
        <v>1760935.5099999998</v>
      </c>
      <c r="M10" s="9">
        <v>1735803.7100000004</v>
      </c>
      <c r="N10" s="2">
        <v>1735803.7100000004</v>
      </c>
      <c r="O10" s="2">
        <v>1621553.6099999999</v>
      </c>
      <c r="P10" s="71">
        <v>1599795.5500000003</v>
      </c>
    </row>
    <row r="11" spans="1:17" x14ac:dyDescent="0.25">
      <c r="A11" s="16"/>
      <c r="B11" s="6" t="s">
        <v>7</v>
      </c>
      <c r="C11" s="178">
        <v>13642397.74</v>
      </c>
      <c r="D11" s="56">
        <v>14092535.890000001</v>
      </c>
      <c r="E11" s="59">
        <v>13650554.619999999</v>
      </c>
      <c r="F11" s="55">
        <v>13789980.960000001</v>
      </c>
      <c r="G11" s="9">
        <v>12803012.319999998</v>
      </c>
      <c r="H11" s="9">
        <v>13947987.58</v>
      </c>
      <c r="I11" s="9">
        <v>13770471.59</v>
      </c>
      <c r="J11" s="9">
        <v>13789980.960000001</v>
      </c>
      <c r="K11" s="9">
        <v>13807265.850000001</v>
      </c>
      <c r="L11" s="9">
        <v>18113875.739999998</v>
      </c>
      <c r="M11" s="9">
        <v>18720256.489999998</v>
      </c>
      <c r="N11" s="2">
        <v>18720256.489999998</v>
      </c>
      <c r="O11" s="2">
        <v>18117525.199999999</v>
      </c>
      <c r="P11" s="71">
        <v>18702620.75</v>
      </c>
    </row>
    <row r="12" spans="1:17" ht="15.75" thickBot="1" x14ac:dyDescent="0.3">
      <c r="A12" s="19"/>
      <c r="B12" s="20"/>
      <c r="C12" s="20"/>
      <c r="D12" s="20"/>
      <c r="E12" s="20"/>
      <c r="F12" s="20"/>
      <c r="G12" s="20"/>
      <c r="H12" s="20"/>
      <c r="I12" s="20"/>
      <c r="J12" s="20"/>
      <c r="K12" s="20"/>
      <c r="L12" s="20"/>
      <c r="M12" s="20"/>
      <c r="N12" s="20"/>
      <c r="O12" s="20"/>
      <c r="P12" s="20"/>
      <c r="Q12" s="21"/>
    </row>
    <row r="13" spans="1:17" ht="16.5" thickTop="1" thickBot="1" x14ac:dyDescent="0.3"/>
    <row r="14" spans="1:17" ht="20.45" customHeight="1" thickTop="1" thickBot="1" x14ac:dyDescent="0.3">
      <c r="A14" s="68"/>
      <c r="B14" s="42" t="s">
        <v>31</v>
      </c>
      <c r="C14" s="180">
        <v>43647</v>
      </c>
      <c r="D14" s="22"/>
      <c r="E14" s="22"/>
      <c r="F14" s="22"/>
      <c r="G14" s="14"/>
      <c r="H14" s="14"/>
      <c r="I14" s="14"/>
      <c r="J14" s="14"/>
      <c r="K14" s="15"/>
      <c r="L14" s="17"/>
      <c r="M14" s="34" t="s">
        <v>89</v>
      </c>
      <c r="N14" s="35"/>
      <c r="O14" s="35"/>
      <c r="P14" s="35"/>
      <c r="Q14" s="36"/>
    </row>
    <row r="15" spans="1:17" ht="15" customHeight="1" x14ac:dyDescent="0.25">
      <c r="A15" s="68"/>
      <c r="B15" s="43"/>
      <c r="C15" s="17"/>
      <c r="D15" s="17"/>
      <c r="E15" s="17"/>
      <c r="F15" s="17"/>
      <c r="G15" s="17"/>
      <c r="H15" s="17"/>
      <c r="I15" s="17"/>
      <c r="J15" s="17"/>
      <c r="K15" s="18"/>
      <c r="L15" s="17"/>
      <c r="M15" s="294" t="s">
        <v>605</v>
      </c>
      <c r="N15" s="295"/>
      <c r="O15" s="295"/>
      <c r="P15" s="295"/>
      <c r="Q15" s="296"/>
    </row>
    <row r="16" spans="1:17" ht="19.899999999999999" customHeight="1" x14ac:dyDescent="0.25">
      <c r="A16" s="68"/>
      <c r="B16" s="44" t="s">
        <v>8</v>
      </c>
      <c r="C16" s="184">
        <v>3</v>
      </c>
      <c r="E16" s="291" t="s">
        <v>115</v>
      </c>
      <c r="F16" s="291"/>
      <c r="G16" s="211">
        <v>34038.400000000001</v>
      </c>
      <c r="K16" s="64"/>
      <c r="L16" s="17"/>
      <c r="M16" s="297"/>
      <c r="N16" s="298"/>
      <c r="O16" s="298"/>
      <c r="P16" s="298"/>
      <c r="Q16" s="299"/>
    </row>
    <row r="17" spans="1:17" x14ac:dyDescent="0.25">
      <c r="A17" s="68"/>
      <c r="B17" s="45"/>
      <c r="C17" s="66"/>
      <c r="D17" s="28"/>
      <c r="E17" s="291" t="s">
        <v>11</v>
      </c>
      <c r="F17" s="291"/>
      <c r="G17" s="212">
        <v>3246</v>
      </c>
      <c r="H17" s="17"/>
      <c r="I17" s="28"/>
      <c r="J17" s="28"/>
      <c r="K17" s="18"/>
      <c r="L17" s="17"/>
      <c r="M17" s="297"/>
      <c r="N17" s="298"/>
      <c r="O17" s="298"/>
      <c r="P17" s="298"/>
      <c r="Q17" s="299"/>
    </row>
    <row r="18" spans="1:17" ht="18.600000000000001" customHeight="1" x14ac:dyDescent="0.25">
      <c r="A18" s="68"/>
      <c r="B18" s="44" t="s">
        <v>10</v>
      </c>
      <c r="C18" s="184">
        <v>0</v>
      </c>
      <c r="F18" s="209"/>
      <c r="I18" s="210"/>
      <c r="K18" s="65"/>
      <c r="L18" s="17"/>
      <c r="M18" s="297"/>
      <c r="N18" s="298"/>
      <c r="O18" s="298"/>
      <c r="P18" s="298"/>
      <c r="Q18" s="299"/>
    </row>
    <row r="19" spans="1:17" x14ac:dyDescent="0.25">
      <c r="A19" s="68"/>
      <c r="B19" s="45"/>
      <c r="C19" s="28"/>
      <c r="D19" s="28"/>
      <c r="E19" s="28"/>
      <c r="F19" s="28"/>
      <c r="G19" s="17"/>
      <c r="H19" s="17"/>
      <c r="I19" s="28"/>
      <c r="J19" s="28"/>
      <c r="K19" s="18"/>
      <c r="L19" s="17"/>
      <c r="M19" s="297"/>
      <c r="N19" s="298"/>
      <c r="O19" s="298"/>
      <c r="P19" s="298"/>
      <c r="Q19" s="299"/>
    </row>
    <row r="20" spans="1:17" ht="18.600000000000001" customHeight="1" x14ac:dyDescent="0.25">
      <c r="A20" s="68"/>
      <c r="B20" s="44" t="s">
        <v>12</v>
      </c>
      <c r="C20" s="183">
        <v>1</v>
      </c>
      <c r="D20" s="209"/>
      <c r="E20" s="209"/>
      <c r="F20" s="209"/>
      <c r="G20" s="67"/>
      <c r="H20" s="17"/>
      <c r="I20" s="292"/>
      <c r="J20" s="292"/>
      <c r="K20" s="18"/>
      <c r="L20" s="17"/>
      <c r="M20" s="297"/>
      <c r="N20" s="298"/>
      <c r="O20" s="298"/>
      <c r="P20" s="298"/>
      <c r="Q20" s="299"/>
    </row>
    <row r="21" spans="1:17" x14ac:dyDescent="0.25">
      <c r="A21" s="68"/>
      <c r="B21" s="45"/>
      <c r="C21" s="66"/>
      <c r="D21" s="209"/>
      <c r="E21" s="209"/>
      <c r="F21" s="209"/>
      <c r="G21" s="17"/>
      <c r="H21" s="17"/>
      <c r="I21" s="17"/>
      <c r="J21" s="17"/>
      <c r="K21" s="18"/>
      <c r="L21" s="17"/>
      <c r="M21" s="297"/>
      <c r="N21" s="298"/>
      <c r="O21" s="298"/>
      <c r="P21" s="298"/>
      <c r="Q21" s="299"/>
    </row>
    <row r="22" spans="1:17" ht="20.45" customHeight="1" x14ac:dyDescent="0.25">
      <c r="A22" s="68"/>
      <c r="B22" s="44" t="s">
        <v>13</v>
      </c>
      <c r="C22" s="184" t="s">
        <v>90</v>
      </c>
      <c r="D22" s="209"/>
      <c r="E22" s="209"/>
      <c r="F22" s="209"/>
      <c r="G22" s="67"/>
      <c r="H22" s="17"/>
      <c r="I22" s="17"/>
      <c r="J22" s="17"/>
      <c r="K22" s="18"/>
      <c r="L22" s="17"/>
      <c r="M22" s="297"/>
      <c r="N22" s="298"/>
      <c r="O22" s="298"/>
      <c r="P22" s="298"/>
      <c r="Q22" s="299"/>
    </row>
    <row r="23" spans="1:17" ht="15.75" thickBot="1" x14ac:dyDescent="0.3">
      <c r="A23" s="68"/>
      <c r="B23" s="46"/>
      <c r="C23" s="20"/>
      <c r="D23" s="20"/>
      <c r="E23" s="20"/>
      <c r="F23" s="20"/>
      <c r="G23" s="20"/>
      <c r="H23" s="20"/>
      <c r="I23" s="20"/>
      <c r="J23" s="20"/>
      <c r="K23" s="21"/>
      <c r="L23" s="17"/>
      <c r="M23" s="297"/>
      <c r="N23" s="298"/>
      <c r="O23" s="298"/>
      <c r="P23" s="298"/>
      <c r="Q23" s="299"/>
    </row>
    <row r="24" spans="1:17" ht="16.5" thickTop="1" thickBot="1" x14ac:dyDescent="0.3">
      <c r="A24" s="30"/>
      <c r="B24" s="41"/>
      <c r="C24" s="41"/>
      <c r="D24" s="41"/>
      <c r="E24" s="41"/>
      <c r="F24" s="41"/>
      <c r="G24" s="41"/>
      <c r="H24" s="41"/>
      <c r="I24" s="41"/>
      <c r="J24" s="41"/>
      <c r="K24" s="41"/>
      <c r="L24" s="17"/>
      <c r="M24" s="297"/>
      <c r="N24" s="298"/>
      <c r="O24" s="298"/>
      <c r="P24" s="298"/>
      <c r="Q24" s="299"/>
    </row>
    <row r="25" spans="1:17" ht="63" customHeight="1" x14ac:dyDescent="0.25">
      <c r="A25" s="30"/>
      <c r="B25" s="303" t="s">
        <v>91</v>
      </c>
      <c r="C25" s="304"/>
      <c r="D25" s="304"/>
      <c r="E25" s="304"/>
      <c r="F25" s="304"/>
      <c r="G25" s="304"/>
      <c r="H25" s="304"/>
      <c r="I25" s="304"/>
      <c r="J25" s="304"/>
      <c r="K25" s="305"/>
      <c r="L25" s="17"/>
      <c r="M25" s="297"/>
      <c r="N25" s="298"/>
      <c r="O25" s="298"/>
      <c r="P25" s="298"/>
      <c r="Q25" s="299"/>
    </row>
    <row r="26" spans="1:17" x14ac:dyDescent="0.25">
      <c r="A26" s="30"/>
      <c r="B26" s="306"/>
      <c r="C26" s="307"/>
      <c r="D26" s="307"/>
      <c r="E26" s="307"/>
      <c r="F26" s="307"/>
      <c r="G26" s="307"/>
      <c r="H26" s="307"/>
      <c r="I26" s="307"/>
      <c r="J26" s="307"/>
      <c r="K26" s="308"/>
      <c r="L26" s="17"/>
      <c r="M26" s="297"/>
      <c r="N26" s="298"/>
      <c r="O26" s="298"/>
      <c r="P26" s="298"/>
      <c r="Q26" s="299"/>
    </row>
    <row r="27" spans="1:17" x14ac:dyDescent="0.25">
      <c r="A27" s="30"/>
      <c r="B27" s="306"/>
      <c r="C27" s="307"/>
      <c r="D27" s="307"/>
      <c r="E27" s="307"/>
      <c r="F27" s="307"/>
      <c r="G27" s="307"/>
      <c r="H27" s="307"/>
      <c r="I27" s="307"/>
      <c r="J27" s="307"/>
      <c r="K27" s="308"/>
      <c r="L27" s="17"/>
      <c r="M27" s="297"/>
      <c r="N27" s="298"/>
      <c r="O27" s="298"/>
      <c r="P27" s="298"/>
      <c r="Q27" s="299"/>
    </row>
    <row r="28" spans="1:17" ht="15.75" thickBot="1" x14ac:dyDescent="0.3">
      <c r="A28" s="30"/>
      <c r="B28" s="309"/>
      <c r="C28" s="310"/>
      <c r="D28" s="310"/>
      <c r="E28" s="310"/>
      <c r="F28" s="310"/>
      <c r="G28" s="310"/>
      <c r="H28" s="310"/>
      <c r="I28" s="310"/>
      <c r="J28" s="310"/>
      <c r="K28" s="311"/>
      <c r="L28" s="17"/>
      <c r="M28" s="300"/>
      <c r="N28" s="301"/>
      <c r="O28" s="301"/>
      <c r="P28" s="301"/>
      <c r="Q28" s="302"/>
    </row>
    <row r="29" spans="1:17" ht="15.75" thickBot="1" x14ac:dyDescent="0.3">
      <c r="M29" s="5" t="s">
        <v>9</v>
      </c>
    </row>
    <row r="30" spans="1:17" ht="20.45" customHeight="1" thickTop="1" x14ac:dyDescent="0.25">
      <c r="A30" s="68"/>
      <c r="B30" s="42" t="s">
        <v>14</v>
      </c>
      <c r="C30" s="162"/>
      <c r="D30" s="22"/>
      <c r="E30" s="22"/>
      <c r="F30" s="22"/>
      <c r="G30" s="14"/>
      <c r="H30" s="14"/>
      <c r="I30" s="14"/>
      <c r="J30" s="14"/>
      <c r="K30" s="14"/>
      <c r="L30" s="14"/>
      <c r="M30" s="14"/>
      <c r="N30" s="14"/>
      <c r="O30" s="14"/>
      <c r="P30" s="14"/>
      <c r="Q30" s="15"/>
    </row>
    <row r="31" spans="1:17" x14ac:dyDescent="0.25">
      <c r="A31" s="68"/>
      <c r="B31" s="43"/>
      <c r="C31" s="17"/>
      <c r="D31" s="17"/>
      <c r="E31" s="17"/>
      <c r="F31" s="17"/>
      <c r="G31" s="41"/>
      <c r="H31" s="41"/>
      <c r="I31" s="41"/>
      <c r="J31" s="17"/>
      <c r="K31" s="17"/>
      <c r="L31" s="17"/>
      <c r="M31" s="17"/>
      <c r="N31" s="17"/>
      <c r="O31" s="17"/>
      <c r="P31" s="17"/>
      <c r="Q31" s="18"/>
    </row>
    <row r="32" spans="1:17" ht="16.899999999999999" customHeight="1" x14ac:dyDescent="0.25">
      <c r="A32" s="68"/>
      <c r="B32" s="153" t="s">
        <v>15</v>
      </c>
      <c r="C32" s="163">
        <v>43647</v>
      </c>
      <c r="D32" s="73">
        <v>43617</v>
      </c>
      <c r="E32" s="73">
        <v>43586</v>
      </c>
      <c r="F32" s="73">
        <v>43556</v>
      </c>
      <c r="G32" s="73">
        <v>43525</v>
      </c>
      <c r="H32" s="73">
        <v>43497</v>
      </c>
      <c r="I32" s="74">
        <v>43466</v>
      </c>
      <c r="J32" s="74">
        <v>43435</v>
      </c>
      <c r="K32" s="74">
        <v>43405</v>
      </c>
      <c r="L32" s="74">
        <v>43374</v>
      </c>
      <c r="M32" s="74">
        <v>43344</v>
      </c>
      <c r="N32" s="74">
        <v>43313</v>
      </c>
      <c r="O32" s="74">
        <v>43282</v>
      </c>
      <c r="P32" s="69">
        <v>43252</v>
      </c>
    </row>
    <row r="33" spans="1:17" ht="16.899999999999999" customHeight="1" x14ac:dyDescent="0.25">
      <c r="A33" s="68"/>
      <c r="B33" s="154" t="s">
        <v>16</v>
      </c>
      <c r="C33" s="185">
        <v>456</v>
      </c>
      <c r="D33" s="75">
        <v>453</v>
      </c>
      <c r="E33" s="75">
        <v>446</v>
      </c>
      <c r="F33" s="76">
        <v>445</v>
      </c>
      <c r="G33" s="77">
        <v>441</v>
      </c>
      <c r="H33" s="77">
        <v>441</v>
      </c>
      <c r="I33" s="78">
        <v>441</v>
      </c>
      <c r="J33" s="78">
        <v>438</v>
      </c>
      <c r="K33" s="78">
        <v>437</v>
      </c>
      <c r="L33" s="78">
        <v>433</v>
      </c>
      <c r="M33" s="78">
        <v>429</v>
      </c>
      <c r="N33" s="78">
        <v>427</v>
      </c>
      <c r="O33" s="78">
        <v>427</v>
      </c>
      <c r="P33" s="79">
        <v>425</v>
      </c>
    </row>
    <row r="34" spans="1:17" ht="16.899999999999999" customHeight="1" x14ac:dyDescent="0.25">
      <c r="A34" s="68"/>
      <c r="B34" s="154" t="s">
        <v>17</v>
      </c>
      <c r="C34" s="186">
        <v>602</v>
      </c>
      <c r="D34" s="75">
        <v>606</v>
      </c>
      <c r="E34" s="75">
        <v>610</v>
      </c>
      <c r="F34" s="76">
        <v>617</v>
      </c>
      <c r="G34" s="77">
        <v>620</v>
      </c>
      <c r="H34" s="77">
        <v>633</v>
      </c>
      <c r="I34" s="78">
        <v>638</v>
      </c>
      <c r="J34" s="78">
        <v>639</v>
      </c>
      <c r="K34" s="78">
        <v>636</v>
      </c>
      <c r="L34" s="78">
        <v>645</v>
      </c>
      <c r="M34" s="78">
        <v>650</v>
      </c>
      <c r="N34" s="78">
        <v>655</v>
      </c>
      <c r="O34" s="78">
        <v>658</v>
      </c>
      <c r="P34" s="79">
        <v>668</v>
      </c>
    </row>
    <row r="35" spans="1:17" ht="16.899999999999999" customHeight="1" x14ac:dyDescent="0.25">
      <c r="A35" s="68"/>
      <c r="B35" s="154" t="s">
        <v>18</v>
      </c>
      <c r="C35" s="187">
        <v>338379</v>
      </c>
      <c r="D35" s="75">
        <v>167558</v>
      </c>
      <c r="E35" s="75">
        <v>127156</v>
      </c>
      <c r="F35" s="80">
        <v>103966</v>
      </c>
      <c r="G35" s="81">
        <v>101910</v>
      </c>
      <c r="H35" s="81">
        <v>98369</v>
      </c>
      <c r="I35" s="82">
        <v>95568</v>
      </c>
      <c r="J35" s="82">
        <v>95544</v>
      </c>
      <c r="K35" s="82">
        <v>95286</v>
      </c>
      <c r="L35" s="82">
        <v>87615</v>
      </c>
      <c r="M35" s="82">
        <v>88860</v>
      </c>
      <c r="N35" s="82">
        <v>78827</v>
      </c>
      <c r="O35" s="82">
        <v>125491</v>
      </c>
      <c r="P35" s="83">
        <v>125650</v>
      </c>
    </row>
    <row r="36" spans="1:17" ht="16.899999999999999" customHeight="1" x14ac:dyDescent="0.25">
      <c r="A36" s="68"/>
      <c r="B36" s="154" t="s">
        <v>19</v>
      </c>
      <c r="C36" s="187">
        <v>24106257</v>
      </c>
      <c r="D36" s="84">
        <v>24255515</v>
      </c>
      <c r="E36" s="75" t="s">
        <v>32</v>
      </c>
      <c r="F36" s="80">
        <v>24282129</v>
      </c>
      <c r="G36" s="81">
        <v>24264887</v>
      </c>
      <c r="H36" s="81">
        <v>24197837</v>
      </c>
      <c r="I36" s="82">
        <v>24173580</v>
      </c>
      <c r="J36" s="82">
        <v>24160382</v>
      </c>
      <c r="K36" s="82">
        <v>24146202</v>
      </c>
      <c r="L36" s="82">
        <v>24128941</v>
      </c>
      <c r="M36" s="82">
        <v>24110132</v>
      </c>
      <c r="N36" s="82">
        <v>24101362</v>
      </c>
      <c r="O36" s="82">
        <v>24038014</v>
      </c>
      <c r="P36" s="83">
        <v>24022437</v>
      </c>
    </row>
    <row r="37" spans="1:17" x14ac:dyDescent="0.25">
      <c r="A37" s="68"/>
      <c r="B37" s="43"/>
      <c r="C37" s="188"/>
      <c r="D37" s="17"/>
      <c r="E37" s="17"/>
      <c r="F37" s="41"/>
      <c r="G37" s="17"/>
      <c r="H37" s="17"/>
      <c r="I37" s="17"/>
      <c r="J37" s="17"/>
      <c r="K37" s="17"/>
      <c r="L37" s="17"/>
      <c r="M37" s="17"/>
      <c r="N37" s="17"/>
      <c r="O37" s="17"/>
      <c r="P37" s="17"/>
      <c r="Q37" s="18"/>
    </row>
    <row r="38" spans="1:17" x14ac:dyDescent="0.25">
      <c r="A38" s="68"/>
      <c r="B38" s="153" t="s">
        <v>20</v>
      </c>
      <c r="C38" s="189"/>
      <c r="D38" s="73">
        <v>43617</v>
      </c>
      <c r="E38" s="74">
        <v>43586</v>
      </c>
      <c r="F38" s="74">
        <v>43556</v>
      </c>
      <c r="G38" s="74">
        <v>43525</v>
      </c>
      <c r="H38" s="74">
        <v>43497</v>
      </c>
      <c r="I38" s="74">
        <v>43466</v>
      </c>
      <c r="J38" s="74">
        <v>43435</v>
      </c>
      <c r="K38" s="74">
        <v>43405</v>
      </c>
      <c r="L38" s="74">
        <v>43374</v>
      </c>
      <c r="M38" s="74">
        <v>43344</v>
      </c>
      <c r="N38" s="74">
        <v>43313</v>
      </c>
      <c r="O38" s="74">
        <v>43282</v>
      </c>
      <c r="P38" s="69">
        <v>43252</v>
      </c>
    </row>
    <row r="39" spans="1:17" ht="36" customHeight="1" thickBot="1" x14ac:dyDescent="0.3">
      <c r="A39" s="68"/>
      <c r="B39" s="155" t="s">
        <v>21</v>
      </c>
      <c r="C39" s="190">
        <v>0.31730000000000003</v>
      </c>
      <c r="D39" s="85">
        <v>0.3165</v>
      </c>
      <c r="E39" s="86">
        <v>0.31040000000000001</v>
      </c>
      <c r="F39" s="86">
        <v>0.30590000000000001</v>
      </c>
      <c r="G39" s="86">
        <v>0.29980000000000001</v>
      </c>
      <c r="H39" s="86">
        <v>0.29649999999999999</v>
      </c>
      <c r="I39" s="86">
        <v>0.28889999999999999</v>
      </c>
      <c r="J39" s="86">
        <v>0.28289999999999998</v>
      </c>
      <c r="K39" s="86">
        <v>0.27850000000000003</v>
      </c>
      <c r="L39" s="86">
        <v>0.27010000000000001</v>
      </c>
      <c r="M39" s="86">
        <v>0.26369999999999999</v>
      </c>
      <c r="N39" s="86">
        <v>0.25569999999999998</v>
      </c>
      <c r="O39" s="86">
        <v>0.24879999999999999</v>
      </c>
      <c r="P39" s="87">
        <v>0.2417</v>
      </c>
    </row>
    <row r="40" spans="1:17" ht="15.75" thickTop="1" x14ac:dyDescent="0.25"/>
  </sheetData>
  <mergeCells count="6">
    <mergeCell ref="E16:F16"/>
    <mergeCell ref="E17:F17"/>
    <mergeCell ref="I20:J20"/>
    <mergeCell ref="A1:Q1"/>
    <mergeCell ref="M15:Q28"/>
    <mergeCell ref="B25:K28"/>
  </mergeCells>
  <pageMargins left="0.7" right="0.7" top="0.75" bottom="0.75" header="0.3" footer="0.3"/>
  <pageSetup paperSize="9"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1"/>
  <sheetViews>
    <sheetView workbookViewId="0">
      <selection activeCell="R59" sqref="R59"/>
    </sheetView>
  </sheetViews>
  <sheetFormatPr defaultRowHeight="14.25" x14ac:dyDescent="0.2"/>
  <cols>
    <col min="1" max="1" width="12.28515625" style="38" customWidth="1"/>
    <col min="2" max="2" width="16.28515625" style="39" customWidth="1"/>
    <col min="3" max="3" width="25.42578125" style="40" customWidth="1"/>
    <col min="4" max="4" width="33.42578125" style="40" customWidth="1"/>
    <col min="5" max="5" width="14.42578125" style="39" customWidth="1"/>
    <col min="6" max="6" width="38.85546875" style="39" customWidth="1"/>
    <col min="7" max="7" width="17.7109375" style="39" customWidth="1"/>
    <col min="8" max="8" width="25.5703125" style="40" hidden="1" customWidth="1"/>
    <col min="9" max="9" width="12.5703125" style="39" customWidth="1"/>
    <col min="10" max="10" width="17.140625" style="40" customWidth="1"/>
    <col min="11" max="11" width="15.85546875" style="40" customWidth="1"/>
    <col min="12" max="12" width="15.42578125" style="39" customWidth="1"/>
    <col min="13" max="13" width="18" style="39" customWidth="1"/>
    <col min="14" max="14" width="18" style="39" hidden="1" customWidth="1"/>
    <col min="15" max="15" width="16.85546875" style="39" hidden="1" customWidth="1"/>
    <col min="16" max="16" width="13.28515625" style="39" customWidth="1"/>
    <col min="17" max="17" width="13.5703125" style="4" customWidth="1"/>
    <col min="18" max="19" width="29.140625" style="4" customWidth="1"/>
    <col min="20" max="20" width="34.42578125" style="4" customWidth="1"/>
    <col min="21" max="23" width="26" style="4" hidden="1" customWidth="1"/>
    <col min="24" max="24" width="18.5703125" style="4" hidden="1" customWidth="1"/>
    <col min="25" max="26" width="9.140625" style="4" hidden="1" customWidth="1"/>
    <col min="27" max="27" width="7.42578125" style="4" hidden="1" customWidth="1"/>
    <col min="28" max="16384" width="9.140625" style="4"/>
  </cols>
  <sheetData>
    <row r="1" spans="1:27" ht="23.25" customHeight="1" x14ac:dyDescent="0.2">
      <c r="A1" s="213"/>
      <c r="B1" s="214"/>
      <c r="C1" s="215" t="s">
        <v>117</v>
      </c>
      <c r="D1" s="216"/>
      <c r="E1" s="217"/>
      <c r="F1" s="217"/>
      <c r="G1" s="217"/>
      <c r="H1" s="216"/>
      <c r="I1" s="216"/>
      <c r="J1" s="216"/>
      <c r="K1" s="216"/>
      <c r="L1" s="217"/>
      <c r="M1" s="214"/>
      <c r="N1" s="214"/>
      <c r="O1" s="214"/>
      <c r="P1" s="214"/>
      <c r="Q1" s="218"/>
      <c r="R1" s="218"/>
      <c r="S1" s="218"/>
      <c r="T1" s="219"/>
      <c r="U1" s="218"/>
      <c r="V1" s="218"/>
      <c r="W1" s="218"/>
      <c r="X1" s="218"/>
    </row>
    <row r="2" spans="1:27" s="26" customFormat="1" ht="47.25" x14ac:dyDescent="0.25">
      <c r="A2" s="220" t="s">
        <v>118</v>
      </c>
      <c r="B2" s="221" t="s">
        <v>119</v>
      </c>
      <c r="C2" s="222" t="s">
        <v>120</v>
      </c>
      <c r="D2" s="222" t="s">
        <v>121</v>
      </c>
      <c r="E2" s="222" t="s">
        <v>122</v>
      </c>
      <c r="F2" s="222" t="s">
        <v>123</v>
      </c>
      <c r="G2" s="222" t="s">
        <v>124</v>
      </c>
      <c r="H2" s="222" t="s">
        <v>125</v>
      </c>
      <c r="I2" s="222" t="s">
        <v>126</v>
      </c>
      <c r="J2" s="222" t="s">
        <v>127</v>
      </c>
      <c r="K2" s="222" t="s">
        <v>128</v>
      </c>
      <c r="L2" s="222" t="s">
        <v>129</v>
      </c>
      <c r="M2" s="222" t="s">
        <v>130</v>
      </c>
      <c r="N2" s="222" t="s">
        <v>131</v>
      </c>
      <c r="O2" s="222" t="s">
        <v>132</v>
      </c>
      <c r="P2" s="223" t="s">
        <v>133</v>
      </c>
      <c r="Q2" s="222" t="s">
        <v>134</v>
      </c>
      <c r="R2" s="222" t="s">
        <v>135</v>
      </c>
      <c r="S2" s="224" t="s">
        <v>136</v>
      </c>
      <c r="T2" s="224" t="s">
        <v>137</v>
      </c>
      <c r="U2" s="225" t="s">
        <v>138</v>
      </c>
      <c r="V2" s="225" t="s">
        <v>139</v>
      </c>
      <c r="W2" s="225" t="s">
        <v>140</v>
      </c>
      <c r="X2" s="225" t="s">
        <v>141</v>
      </c>
      <c r="Y2" s="226" t="s">
        <v>142</v>
      </c>
      <c r="Z2" s="226" t="s">
        <v>143</v>
      </c>
      <c r="AA2" s="226" t="s">
        <v>144</v>
      </c>
    </row>
    <row r="3" spans="1:27" ht="99.75" hidden="1" x14ac:dyDescent="0.2">
      <c r="A3" s="227" t="s">
        <v>145</v>
      </c>
      <c r="B3" s="228" t="s">
        <v>146</v>
      </c>
      <c r="C3" s="229" t="s">
        <v>147</v>
      </c>
      <c r="D3" s="229" t="s">
        <v>148</v>
      </c>
      <c r="E3" s="230" t="s">
        <v>149</v>
      </c>
      <c r="F3" s="230" t="s">
        <v>150</v>
      </c>
      <c r="G3" s="230" t="s">
        <v>151</v>
      </c>
      <c r="H3" s="229" t="s">
        <v>152</v>
      </c>
      <c r="I3" s="230">
        <v>1</v>
      </c>
      <c r="J3" s="231" t="s">
        <v>153</v>
      </c>
      <c r="K3" s="231" t="s">
        <v>154</v>
      </c>
      <c r="L3" s="230" t="s">
        <v>155</v>
      </c>
      <c r="M3" s="230" t="s">
        <v>156</v>
      </c>
      <c r="N3" s="229" t="s">
        <v>157</v>
      </c>
      <c r="O3" s="229" t="s">
        <v>158</v>
      </c>
      <c r="P3" s="232">
        <v>43647</v>
      </c>
      <c r="Q3" s="233" t="s">
        <v>159</v>
      </c>
      <c r="R3" s="234" t="s">
        <v>160</v>
      </c>
      <c r="S3" s="234"/>
      <c r="T3" s="235"/>
      <c r="U3" s="236"/>
      <c r="V3" s="236"/>
      <c r="W3" s="236"/>
      <c r="X3" s="236"/>
      <c r="Y3" s="237"/>
      <c r="Z3" s="238"/>
      <c r="AA3" s="238"/>
    </row>
    <row r="4" spans="1:27" ht="128.25" hidden="1" x14ac:dyDescent="0.2">
      <c r="A4" s="239" t="s">
        <v>145</v>
      </c>
      <c r="B4" s="228" t="s">
        <v>161</v>
      </c>
      <c r="C4" s="229" t="s">
        <v>162</v>
      </c>
      <c r="D4" s="229" t="s">
        <v>148</v>
      </c>
      <c r="E4" s="231" t="s">
        <v>149</v>
      </c>
      <c r="F4" s="231" t="s">
        <v>150</v>
      </c>
      <c r="G4" s="231" t="s">
        <v>163</v>
      </c>
      <c r="H4" s="240" t="s">
        <v>164</v>
      </c>
      <c r="I4" s="231">
        <v>1</v>
      </c>
      <c r="J4" s="231" t="s">
        <v>153</v>
      </c>
      <c r="K4" s="231" t="s">
        <v>154</v>
      </c>
      <c r="L4" s="230" t="s">
        <v>155</v>
      </c>
      <c r="M4" s="230" t="s">
        <v>156</v>
      </c>
      <c r="N4" s="229" t="s">
        <v>157</v>
      </c>
      <c r="O4" s="229" t="s">
        <v>158</v>
      </c>
      <c r="P4" s="232">
        <v>43647</v>
      </c>
      <c r="Q4" s="233" t="s">
        <v>159</v>
      </c>
      <c r="R4" s="234" t="s">
        <v>160</v>
      </c>
      <c r="S4" s="234"/>
      <c r="T4" s="235"/>
      <c r="U4" s="236"/>
      <c r="V4" s="236"/>
      <c r="W4" s="236"/>
      <c r="X4" s="236"/>
      <c r="Y4" s="236"/>
      <c r="Z4" s="241"/>
      <c r="AA4" s="241"/>
    </row>
    <row r="5" spans="1:27" ht="85.5" hidden="1" x14ac:dyDescent="0.2">
      <c r="A5" s="242" t="s">
        <v>145</v>
      </c>
      <c r="B5" s="243" t="s">
        <v>165</v>
      </c>
      <c r="C5" s="244" t="s">
        <v>166</v>
      </c>
      <c r="D5" s="244" t="s">
        <v>167</v>
      </c>
      <c r="E5" s="231" t="s">
        <v>149</v>
      </c>
      <c r="F5" s="231" t="s">
        <v>150</v>
      </c>
      <c r="G5" s="231" t="s">
        <v>151</v>
      </c>
      <c r="H5" s="240" t="s">
        <v>168</v>
      </c>
      <c r="I5" s="231">
        <v>1</v>
      </c>
      <c r="J5" s="231" t="s">
        <v>153</v>
      </c>
      <c r="K5" s="231" t="s">
        <v>154</v>
      </c>
      <c r="L5" s="230" t="s">
        <v>155</v>
      </c>
      <c r="M5" s="230" t="s">
        <v>156</v>
      </c>
      <c r="N5" s="229"/>
      <c r="O5" s="229" t="s">
        <v>169</v>
      </c>
      <c r="P5" s="232">
        <v>43647</v>
      </c>
      <c r="Q5" s="233" t="s">
        <v>159</v>
      </c>
      <c r="R5" s="234" t="s">
        <v>160</v>
      </c>
      <c r="S5" s="234"/>
      <c r="T5" s="235"/>
      <c r="U5" s="236"/>
      <c r="V5" s="236"/>
      <c r="W5" s="236"/>
      <c r="X5" s="236"/>
      <c r="Y5" s="236"/>
      <c r="Z5" s="241"/>
      <c r="AA5" s="241"/>
    </row>
    <row r="6" spans="1:27" ht="171" hidden="1" x14ac:dyDescent="0.2">
      <c r="A6" s="239" t="s">
        <v>145</v>
      </c>
      <c r="B6" s="228" t="s">
        <v>170</v>
      </c>
      <c r="C6" s="229" t="s">
        <v>171</v>
      </c>
      <c r="D6" s="229" t="s">
        <v>172</v>
      </c>
      <c r="E6" s="230" t="s">
        <v>149</v>
      </c>
      <c r="F6" s="230" t="s">
        <v>150</v>
      </c>
      <c r="G6" s="230" t="s">
        <v>151</v>
      </c>
      <c r="H6" s="245" t="s">
        <v>173</v>
      </c>
      <c r="I6" s="230">
        <v>1</v>
      </c>
      <c r="J6" s="231" t="s">
        <v>153</v>
      </c>
      <c r="K6" s="231" t="s">
        <v>154</v>
      </c>
      <c r="L6" s="230" t="s">
        <v>155</v>
      </c>
      <c r="M6" s="230" t="s">
        <v>156</v>
      </c>
      <c r="N6" s="229"/>
      <c r="O6" s="229"/>
      <c r="P6" s="232">
        <v>43647</v>
      </c>
      <c r="Q6" s="233" t="s">
        <v>159</v>
      </c>
      <c r="R6" s="234" t="s">
        <v>160</v>
      </c>
      <c r="S6" s="234"/>
      <c r="T6" s="235"/>
      <c r="U6" s="236"/>
      <c r="V6" s="236"/>
      <c r="W6" s="236"/>
      <c r="X6" s="236"/>
      <c r="Y6" s="236"/>
      <c r="Z6" s="241"/>
      <c r="AA6" s="241"/>
    </row>
    <row r="7" spans="1:27" ht="114" hidden="1" x14ac:dyDescent="0.2">
      <c r="A7" s="239" t="s">
        <v>145</v>
      </c>
      <c r="B7" s="228" t="s">
        <v>174</v>
      </c>
      <c r="C7" s="229" t="s">
        <v>175</v>
      </c>
      <c r="D7" s="229" t="s">
        <v>176</v>
      </c>
      <c r="E7" s="230" t="s">
        <v>149</v>
      </c>
      <c r="F7" s="230" t="s">
        <v>150</v>
      </c>
      <c r="G7" s="230" t="s">
        <v>151</v>
      </c>
      <c r="H7" s="245" t="s">
        <v>177</v>
      </c>
      <c r="I7" s="230">
        <v>1</v>
      </c>
      <c r="J7" s="231" t="s">
        <v>153</v>
      </c>
      <c r="K7" s="231" t="s">
        <v>154</v>
      </c>
      <c r="L7" s="230" t="s">
        <v>155</v>
      </c>
      <c r="M7" s="230" t="s">
        <v>156</v>
      </c>
      <c r="N7" s="229"/>
      <c r="O7" s="229"/>
      <c r="P7" s="232">
        <v>43647</v>
      </c>
      <c r="Q7" s="233" t="s">
        <v>159</v>
      </c>
      <c r="R7" s="234" t="s">
        <v>160</v>
      </c>
      <c r="S7" s="234"/>
      <c r="T7" s="235"/>
      <c r="U7" s="236"/>
      <c r="V7" s="236"/>
      <c r="W7" s="236"/>
      <c r="X7" s="236"/>
      <c r="Y7" s="236"/>
      <c r="Z7" s="241"/>
      <c r="AA7" s="241"/>
    </row>
    <row r="8" spans="1:27" ht="128.25" hidden="1" x14ac:dyDescent="0.2">
      <c r="A8" s="239" t="s">
        <v>145</v>
      </c>
      <c r="B8" s="228" t="s">
        <v>178</v>
      </c>
      <c r="C8" s="229" t="s">
        <v>179</v>
      </c>
      <c r="D8" s="229" t="s">
        <v>180</v>
      </c>
      <c r="E8" s="230" t="s">
        <v>149</v>
      </c>
      <c r="F8" s="230" t="s">
        <v>150</v>
      </c>
      <c r="G8" s="230" t="s">
        <v>151</v>
      </c>
      <c r="H8" s="245" t="s">
        <v>181</v>
      </c>
      <c r="I8" s="230">
        <v>1</v>
      </c>
      <c r="J8" s="231" t="s">
        <v>153</v>
      </c>
      <c r="K8" s="231" t="s">
        <v>154</v>
      </c>
      <c r="L8" s="230" t="s">
        <v>155</v>
      </c>
      <c r="M8" s="230" t="s">
        <v>182</v>
      </c>
      <c r="N8" s="229"/>
      <c r="O8" s="229"/>
      <c r="P8" s="232">
        <v>43647</v>
      </c>
      <c r="Q8" s="233" t="s">
        <v>159</v>
      </c>
      <c r="R8" s="234" t="s">
        <v>160</v>
      </c>
      <c r="S8" s="234"/>
      <c r="T8" s="235"/>
      <c r="U8" s="236"/>
      <c r="V8" s="236"/>
      <c r="W8" s="236"/>
      <c r="X8" s="236"/>
      <c r="Y8" s="236"/>
      <c r="Z8" s="241"/>
      <c r="AA8" s="241"/>
    </row>
    <row r="9" spans="1:27" ht="71.25" hidden="1" x14ac:dyDescent="0.2">
      <c r="A9" s="239" t="s">
        <v>145</v>
      </c>
      <c r="B9" s="228" t="s">
        <v>183</v>
      </c>
      <c r="C9" s="229" t="s">
        <v>184</v>
      </c>
      <c r="D9" s="229" t="s">
        <v>185</v>
      </c>
      <c r="E9" s="230" t="s">
        <v>149</v>
      </c>
      <c r="F9" s="230" t="s">
        <v>150</v>
      </c>
      <c r="G9" s="230" t="s">
        <v>151</v>
      </c>
      <c r="H9" s="245" t="s">
        <v>186</v>
      </c>
      <c r="I9" s="230">
        <v>1</v>
      </c>
      <c r="J9" s="231" t="s">
        <v>153</v>
      </c>
      <c r="K9" s="231" t="s">
        <v>154</v>
      </c>
      <c r="L9" s="230" t="s">
        <v>155</v>
      </c>
      <c r="M9" s="230" t="s">
        <v>156</v>
      </c>
      <c r="N9" s="229"/>
      <c r="O9" s="229"/>
      <c r="P9" s="232">
        <v>43647</v>
      </c>
      <c r="Q9" s="233" t="s">
        <v>159</v>
      </c>
      <c r="R9" s="246"/>
      <c r="S9" s="247"/>
      <c r="T9" s="248"/>
      <c r="U9" s="236"/>
      <c r="V9" s="236"/>
      <c r="W9" s="236"/>
      <c r="X9" s="236"/>
      <c r="Y9" s="236"/>
      <c r="Z9" s="241"/>
      <c r="AA9" s="241"/>
    </row>
    <row r="10" spans="1:27" ht="128.25" hidden="1" x14ac:dyDescent="0.2">
      <c r="A10" s="239" t="s">
        <v>145</v>
      </c>
      <c r="B10" s="228" t="s">
        <v>187</v>
      </c>
      <c r="C10" s="229" t="s">
        <v>188</v>
      </c>
      <c r="D10" s="229" t="s">
        <v>185</v>
      </c>
      <c r="E10" s="230" t="s">
        <v>149</v>
      </c>
      <c r="F10" s="230" t="s">
        <v>150</v>
      </c>
      <c r="G10" s="230" t="s">
        <v>151</v>
      </c>
      <c r="H10" s="245" t="s">
        <v>189</v>
      </c>
      <c r="I10" s="230">
        <v>1</v>
      </c>
      <c r="J10" s="231" t="s">
        <v>153</v>
      </c>
      <c r="K10" s="231" t="s">
        <v>154</v>
      </c>
      <c r="L10" s="230" t="s">
        <v>155</v>
      </c>
      <c r="M10" s="230" t="s">
        <v>156</v>
      </c>
      <c r="N10" s="229"/>
      <c r="O10" s="229"/>
      <c r="P10" s="232">
        <v>43647</v>
      </c>
      <c r="Q10" s="233" t="s">
        <v>159</v>
      </c>
      <c r="R10" s="249"/>
      <c r="S10" s="234"/>
      <c r="T10" s="235"/>
      <c r="U10" s="236"/>
      <c r="V10" s="236"/>
      <c r="W10" s="236"/>
      <c r="X10" s="236"/>
      <c r="Y10" s="236"/>
      <c r="Z10" s="241"/>
      <c r="AA10" s="241"/>
    </row>
    <row r="11" spans="1:27" ht="171" hidden="1" x14ac:dyDescent="0.2">
      <c r="A11" s="239" t="s">
        <v>145</v>
      </c>
      <c r="B11" s="228" t="s">
        <v>190</v>
      </c>
      <c r="C11" s="229" t="s">
        <v>191</v>
      </c>
      <c r="D11" s="229" t="s">
        <v>185</v>
      </c>
      <c r="E11" s="230" t="s">
        <v>149</v>
      </c>
      <c r="F11" s="230" t="s">
        <v>150</v>
      </c>
      <c r="G11" s="230" t="s">
        <v>151</v>
      </c>
      <c r="H11" s="245" t="s">
        <v>192</v>
      </c>
      <c r="I11" s="230">
        <v>1</v>
      </c>
      <c r="J11" s="231" t="s">
        <v>153</v>
      </c>
      <c r="K11" s="231" t="s">
        <v>154</v>
      </c>
      <c r="L11" s="230" t="s">
        <v>155</v>
      </c>
      <c r="M11" s="230" t="s">
        <v>156</v>
      </c>
      <c r="N11" s="229"/>
      <c r="O11" s="229"/>
      <c r="P11" s="232">
        <v>43647</v>
      </c>
      <c r="Q11" s="233" t="s">
        <v>159</v>
      </c>
      <c r="R11" s="249"/>
      <c r="S11" s="234"/>
      <c r="T11" s="235"/>
      <c r="U11" s="236"/>
      <c r="V11" s="236"/>
      <c r="W11" s="236"/>
      <c r="X11" s="236"/>
      <c r="Y11" s="236"/>
      <c r="Z11" s="241"/>
      <c r="AA11" s="241"/>
    </row>
    <row r="12" spans="1:27" ht="71.25" hidden="1" x14ac:dyDescent="0.2">
      <c r="A12" s="239" t="s">
        <v>145</v>
      </c>
      <c r="B12" s="228" t="s">
        <v>193</v>
      </c>
      <c r="C12" s="229" t="s">
        <v>194</v>
      </c>
      <c r="D12" s="229" t="s">
        <v>185</v>
      </c>
      <c r="E12" s="230" t="s">
        <v>149</v>
      </c>
      <c r="F12" s="230" t="s">
        <v>150</v>
      </c>
      <c r="G12" s="230" t="s">
        <v>151</v>
      </c>
      <c r="H12" s="245" t="s">
        <v>195</v>
      </c>
      <c r="I12" s="230">
        <v>1</v>
      </c>
      <c r="J12" s="231" t="s">
        <v>153</v>
      </c>
      <c r="K12" s="231" t="s">
        <v>154</v>
      </c>
      <c r="L12" s="230" t="s">
        <v>155</v>
      </c>
      <c r="M12" s="230" t="s">
        <v>156</v>
      </c>
      <c r="N12" s="229"/>
      <c r="O12" s="229"/>
      <c r="P12" s="232">
        <v>43647</v>
      </c>
      <c r="Q12" s="233" t="s">
        <v>159</v>
      </c>
      <c r="R12" s="250"/>
      <c r="S12" s="234"/>
      <c r="T12" s="235"/>
      <c r="U12" s="236"/>
      <c r="V12" s="236"/>
      <c r="W12" s="236"/>
      <c r="X12" s="236"/>
      <c r="Y12" s="236"/>
      <c r="Z12" s="241"/>
      <c r="AA12" s="241"/>
    </row>
    <row r="13" spans="1:27" ht="114" hidden="1" x14ac:dyDescent="0.2">
      <c r="A13" s="239" t="s">
        <v>145</v>
      </c>
      <c r="B13" s="228" t="s">
        <v>196</v>
      </c>
      <c r="C13" s="229" t="s">
        <v>197</v>
      </c>
      <c r="D13" s="229" t="s">
        <v>198</v>
      </c>
      <c r="E13" s="230" t="s">
        <v>149</v>
      </c>
      <c r="F13" s="230" t="s">
        <v>150</v>
      </c>
      <c r="G13" s="230" t="s">
        <v>151</v>
      </c>
      <c r="H13" s="245" t="s">
        <v>199</v>
      </c>
      <c r="I13" s="230">
        <v>1</v>
      </c>
      <c r="J13" s="231" t="s">
        <v>153</v>
      </c>
      <c r="K13" s="231" t="s">
        <v>154</v>
      </c>
      <c r="L13" s="230" t="s">
        <v>155</v>
      </c>
      <c r="M13" s="230" t="s">
        <v>156</v>
      </c>
      <c r="N13" s="229"/>
      <c r="O13" s="229"/>
      <c r="P13" s="232">
        <v>43647</v>
      </c>
      <c r="Q13" s="233" t="s">
        <v>159</v>
      </c>
      <c r="R13" s="250"/>
      <c r="S13" s="234"/>
      <c r="T13" s="235"/>
      <c r="U13" s="236"/>
      <c r="V13" s="236"/>
      <c r="W13" s="236"/>
      <c r="X13" s="236"/>
      <c r="Y13" s="236"/>
      <c r="Z13" s="241"/>
      <c r="AA13" s="241"/>
    </row>
    <row r="14" spans="1:27" ht="199.5" hidden="1" x14ac:dyDescent="0.2">
      <c r="A14" s="239" t="s">
        <v>145</v>
      </c>
      <c r="B14" s="228" t="s">
        <v>200</v>
      </c>
      <c r="C14" s="229" t="s">
        <v>201</v>
      </c>
      <c r="D14" s="229" t="s">
        <v>198</v>
      </c>
      <c r="E14" s="230" t="s">
        <v>149</v>
      </c>
      <c r="F14" s="230" t="s">
        <v>150</v>
      </c>
      <c r="G14" s="230" t="s">
        <v>151</v>
      </c>
      <c r="H14" s="245" t="s">
        <v>202</v>
      </c>
      <c r="I14" s="230">
        <v>1</v>
      </c>
      <c r="J14" s="231" t="s">
        <v>153</v>
      </c>
      <c r="K14" s="231" t="s">
        <v>154</v>
      </c>
      <c r="L14" s="230" t="s">
        <v>155</v>
      </c>
      <c r="M14" s="230" t="s">
        <v>156</v>
      </c>
      <c r="N14" s="229"/>
      <c r="O14" s="229"/>
      <c r="P14" s="232">
        <v>43647</v>
      </c>
      <c r="Q14" s="233" t="s">
        <v>159</v>
      </c>
      <c r="R14" s="250"/>
      <c r="S14" s="234"/>
      <c r="T14" s="235"/>
      <c r="U14" s="236"/>
      <c r="V14" s="236"/>
      <c r="W14" s="236"/>
      <c r="X14" s="236"/>
      <c r="Y14" s="236"/>
      <c r="Z14" s="241"/>
      <c r="AA14" s="241"/>
    </row>
    <row r="15" spans="1:27" ht="85.5" hidden="1" x14ac:dyDescent="0.2">
      <c r="A15" s="239" t="s">
        <v>145</v>
      </c>
      <c r="B15" s="228" t="s">
        <v>203</v>
      </c>
      <c r="C15" s="229" t="s">
        <v>204</v>
      </c>
      <c r="D15" s="229" t="s">
        <v>198</v>
      </c>
      <c r="E15" s="230" t="s">
        <v>149</v>
      </c>
      <c r="F15" s="230" t="s">
        <v>150</v>
      </c>
      <c r="G15" s="230" t="s">
        <v>151</v>
      </c>
      <c r="H15" s="245" t="s">
        <v>205</v>
      </c>
      <c r="I15" s="230">
        <v>1</v>
      </c>
      <c r="J15" s="231" t="s">
        <v>153</v>
      </c>
      <c r="K15" s="231" t="s">
        <v>154</v>
      </c>
      <c r="L15" s="230" t="s">
        <v>155</v>
      </c>
      <c r="M15" s="230" t="s">
        <v>156</v>
      </c>
      <c r="N15" s="229"/>
      <c r="O15" s="229"/>
      <c r="P15" s="232">
        <v>43647</v>
      </c>
      <c r="Q15" s="233" t="s">
        <v>159</v>
      </c>
      <c r="R15" s="251"/>
      <c r="S15" s="234"/>
      <c r="T15" s="235"/>
      <c r="U15" s="236"/>
      <c r="V15" s="236"/>
      <c r="W15" s="236"/>
      <c r="X15" s="236"/>
      <c r="Y15" s="236"/>
      <c r="Z15" s="241"/>
      <c r="AA15" s="241"/>
    </row>
    <row r="16" spans="1:27" ht="128.25" hidden="1" x14ac:dyDescent="0.2">
      <c r="A16" s="239" t="s">
        <v>145</v>
      </c>
      <c r="B16" s="228" t="s">
        <v>206</v>
      </c>
      <c r="C16" s="229" t="s">
        <v>207</v>
      </c>
      <c r="D16" s="229" t="s">
        <v>185</v>
      </c>
      <c r="E16" s="230" t="s">
        <v>208</v>
      </c>
      <c r="F16" s="230" t="s">
        <v>150</v>
      </c>
      <c r="G16" s="230" t="s">
        <v>151</v>
      </c>
      <c r="H16" s="245" t="s">
        <v>209</v>
      </c>
      <c r="I16" s="230">
        <v>1</v>
      </c>
      <c r="J16" s="231" t="s">
        <v>153</v>
      </c>
      <c r="K16" s="231" t="s">
        <v>154</v>
      </c>
      <c r="L16" s="230" t="s">
        <v>155</v>
      </c>
      <c r="M16" s="230" t="s">
        <v>156</v>
      </c>
      <c r="N16" s="229"/>
      <c r="O16" s="229"/>
      <c r="P16" s="232">
        <v>43647</v>
      </c>
      <c r="Q16" s="233" t="s">
        <v>159</v>
      </c>
      <c r="R16" s="251"/>
      <c r="S16" s="234"/>
      <c r="T16" s="235"/>
      <c r="U16" s="236"/>
      <c r="V16" s="236"/>
      <c r="W16" s="236"/>
      <c r="X16" s="236"/>
      <c r="Y16" s="236"/>
      <c r="Z16" s="241"/>
      <c r="AA16" s="241"/>
    </row>
    <row r="17" spans="1:27" ht="114" hidden="1" x14ac:dyDescent="0.2">
      <c r="A17" s="239" t="s">
        <v>145</v>
      </c>
      <c r="B17" s="228" t="s">
        <v>210</v>
      </c>
      <c r="C17" s="229" t="s">
        <v>211</v>
      </c>
      <c r="D17" s="229" t="s">
        <v>212</v>
      </c>
      <c r="E17" s="230" t="s">
        <v>149</v>
      </c>
      <c r="F17" s="230" t="s">
        <v>150</v>
      </c>
      <c r="G17" s="230" t="s">
        <v>151</v>
      </c>
      <c r="H17" s="245" t="s">
        <v>213</v>
      </c>
      <c r="I17" s="230">
        <v>1</v>
      </c>
      <c r="J17" s="231" t="s">
        <v>153</v>
      </c>
      <c r="K17" s="231" t="s">
        <v>154</v>
      </c>
      <c r="L17" s="230" t="s">
        <v>155</v>
      </c>
      <c r="M17" s="230" t="s">
        <v>156</v>
      </c>
      <c r="N17" s="229"/>
      <c r="O17" s="229"/>
      <c r="P17" s="232">
        <v>43647</v>
      </c>
      <c r="Q17" s="233" t="s">
        <v>159</v>
      </c>
      <c r="R17" s="251"/>
      <c r="S17" s="234"/>
      <c r="T17" s="235"/>
      <c r="U17" s="236"/>
      <c r="V17" s="236"/>
      <c r="W17" s="236"/>
      <c r="X17" s="236"/>
      <c r="Y17" s="236"/>
      <c r="Z17" s="241"/>
      <c r="AA17" s="241"/>
    </row>
    <row r="18" spans="1:27" ht="71.25" hidden="1" x14ac:dyDescent="0.2">
      <c r="A18" s="239" t="s">
        <v>145</v>
      </c>
      <c r="B18" s="228" t="s">
        <v>214</v>
      </c>
      <c r="C18" s="229" t="s">
        <v>215</v>
      </c>
      <c r="D18" s="229" t="s">
        <v>216</v>
      </c>
      <c r="E18" s="230" t="s">
        <v>208</v>
      </c>
      <c r="F18" s="230" t="s">
        <v>150</v>
      </c>
      <c r="G18" s="230" t="s">
        <v>151</v>
      </c>
      <c r="H18" s="245" t="s">
        <v>217</v>
      </c>
      <c r="I18" s="230">
        <v>1</v>
      </c>
      <c r="J18" s="231" t="s">
        <v>153</v>
      </c>
      <c r="K18" s="231" t="s">
        <v>154</v>
      </c>
      <c r="L18" s="230" t="s">
        <v>155</v>
      </c>
      <c r="M18" s="230" t="s">
        <v>156</v>
      </c>
      <c r="N18" s="229"/>
      <c r="O18" s="229"/>
      <c r="P18" s="232">
        <v>43647</v>
      </c>
      <c r="Q18" s="233" t="s">
        <v>159</v>
      </c>
      <c r="R18" s="250"/>
      <c r="S18" s="234"/>
      <c r="T18" s="235"/>
      <c r="U18" s="236"/>
      <c r="V18" s="236"/>
      <c r="W18" s="236"/>
      <c r="X18" s="236"/>
      <c r="Y18" s="236"/>
      <c r="Z18" s="241"/>
      <c r="AA18" s="241"/>
    </row>
    <row r="19" spans="1:27" ht="156.75" hidden="1" x14ac:dyDescent="0.2">
      <c r="A19" s="239" t="s">
        <v>145</v>
      </c>
      <c r="B19" s="228" t="s">
        <v>218</v>
      </c>
      <c r="C19" s="229" t="s">
        <v>219</v>
      </c>
      <c r="D19" s="229" t="s">
        <v>220</v>
      </c>
      <c r="E19" s="230" t="s">
        <v>208</v>
      </c>
      <c r="F19" s="230" t="s">
        <v>221</v>
      </c>
      <c r="G19" s="230" t="s">
        <v>222</v>
      </c>
      <c r="H19" s="245" t="s">
        <v>223</v>
      </c>
      <c r="I19" s="230">
        <v>1</v>
      </c>
      <c r="J19" s="231" t="s">
        <v>153</v>
      </c>
      <c r="K19" s="231" t="s">
        <v>154</v>
      </c>
      <c r="L19" s="230" t="s">
        <v>155</v>
      </c>
      <c r="M19" s="230" t="s">
        <v>156</v>
      </c>
      <c r="N19" s="229"/>
      <c r="O19" s="229"/>
      <c r="P19" s="232">
        <v>43647</v>
      </c>
      <c r="Q19" s="233" t="s">
        <v>159</v>
      </c>
      <c r="R19" s="234"/>
      <c r="S19" s="234"/>
      <c r="T19" s="235"/>
      <c r="U19" s="236"/>
      <c r="V19" s="236"/>
      <c r="W19" s="236"/>
      <c r="X19" s="236"/>
      <c r="Y19" s="236"/>
      <c r="Z19" s="241"/>
      <c r="AA19" s="241"/>
    </row>
    <row r="20" spans="1:27" ht="128.25" hidden="1" x14ac:dyDescent="0.2">
      <c r="A20" s="239" t="s">
        <v>145</v>
      </c>
      <c r="B20" s="228" t="s">
        <v>224</v>
      </c>
      <c r="C20" s="229" t="s">
        <v>225</v>
      </c>
      <c r="D20" s="229" t="s">
        <v>226</v>
      </c>
      <c r="E20" s="230" t="s">
        <v>149</v>
      </c>
      <c r="F20" s="230" t="s">
        <v>150</v>
      </c>
      <c r="G20" s="230" t="s">
        <v>151</v>
      </c>
      <c r="H20" s="245" t="s">
        <v>227</v>
      </c>
      <c r="I20" s="230">
        <v>1</v>
      </c>
      <c r="J20" s="231" t="s">
        <v>153</v>
      </c>
      <c r="K20" s="231" t="s">
        <v>154</v>
      </c>
      <c r="L20" s="230" t="s">
        <v>155</v>
      </c>
      <c r="M20" s="230" t="s">
        <v>156</v>
      </c>
      <c r="N20" s="229"/>
      <c r="O20" s="229"/>
      <c r="P20" s="232">
        <v>43647</v>
      </c>
      <c r="Q20" s="233" t="s">
        <v>159</v>
      </c>
      <c r="R20" s="234"/>
      <c r="S20" s="234"/>
      <c r="T20" s="235"/>
      <c r="U20" s="236"/>
      <c r="V20" s="236"/>
      <c r="W20" s="236"/>
      <c r="X20" s="236"/>
      <c r="Y20" s="236"/>
      <c r="Z20" s="241"/>
      <c r="AA20" s="241"/>
    </row>
    <row r="21" spans="1:27" ht="128.25" hidden="1" x14ac:dyDescent="0.2">
      <c r="A21" s="239" t="s">
        <v>145</v>
      </c>
      <c r="B21" s="228" t="s">
        <v>228</v>
      </c>
      <c r="C21" s="229" t="s">
        <v>229</v>
      </c>
      <c r="D21" s="229" t="s">
        <v>226</v>
      </c>
      <c r="E21" s="230" t="s">
        <v>149</v>
      </c>
      <c r="F21" s="230" t="s">
        <v>150</v>
      </c>
      <c r="G21" s="230" t="s">
        <v>151</v>
      </c>
      <c r="H21" s="245" t="s">
        <v>230</v>
      </c>
      <c r="I21" s="230">
        <v>1</v>
      </c>
      <c r="J21" s="230" t="s">
        <v>153</v>
      </c>
      <c r="K21" s="231" t="s">
        <v>154</v>
      </c>
      <c r="L21" s="230" t="s">
        <v>155</v>
      </c>
      <c r="M21" s="230" t="s">
        <v>156</v>
      </c>
      <c r="N21" s="229"/>
      <c r="O21" s="229"/>
      <c r="P21" s="232">
        <v>43647</v>
      </c>
      <c r="Q21" s="233" t="s">
        <v>159</v>
      </c>
      <c r="R21" s="234"/>
      <c r="S21" s="234"/>
      <c r="T21" s="235"/>
      <c r="U21" s="236"/>
      <c r="V21" s="236"/>
      <c r="W21" s="236"/>
      <c r="X21" s="236"/>
      <c r="Y21" s="236"/>
      <c r="Z21" s="241"/>
      <c r="AA21" s="241"/>
    </row>
    <row r="22" spans="1:27" ht="142.5" hidden="1" x14ac:dyDescent="0.2">
      <c r="A22" s="239" t="s">
        <v>145</v>
      </c>
      <c r="B22" s="228" t="s">
        <v>231</v>
      </c>
      <c r="C22" s="229" t="s">
        <v>232</v>
      </c>
      <c r="D22" s="229" t="s">
        <v>185</v>
      </c>
      <c r="E22" s="230" t="s">
        <v>208</v>
      </c>
      <c r="F22" s="230" t="s">
        <v>221</v>
      </c>
      <c r="G22" s="230" t="s">
        <v>233</v>
      </c>
      <c r="H22" s="244" t="s">
        <v>234</v>
      </c>
      <c r="I22" s="231">
        <v>1</v>
      </c>
      <c r="J22" s="231" t="s">
        <v>153</v>
      </c>
      <c r="K22" s="231" t="s">
        <v>154</v>
      </c>
      <c r="L22" s="230" t="s">
        <v>155</v>
      </c>
      <c r="M22" s="230" t="s">
        <v>156</v>
      </c>
      <c r="N22" s="229"/>
      <c r="O22" s="229"/>
      <c r="P22" s="232">
        <v>43647</v>
      </c>
      <c r="Q22" s="233" t="s">
        <v>159</v>
      </c>
      <c r="R22" s="234"/>
      <c r="S22" s="234"/>
      <c r="T22" s="235"/>
      <c r="U22" s="236"/>
      <c r="V22" s="236"/>
      <c r="W22" s="236"/>
      <c r="X22" s="236"/>
      <c r="Y22" s="236"/>
      <c r="Z22" s="241"/>
      <c r="AA22" s="241"/>
    </row>
    <row r="23" spans="1:27" ht="156.75" hidden="1" x14ac:dyDescent="0.2">
      <c r="A23" s="239" t="s">
        <v>145</v>
      </c>
      <c r="B23" s="228" t="s">
        <v>235</v>
      </c>
      <c r="C23" s="229" t="s">
        <v>236</v>
      </c>
      <c r="D23" s="229" t="s">
        <v>237</v>
      </c>
      <c r="E23" s="230" t="s">
        <v>208</v>
      </c>
      <c r="F23" s="230" t="s">
        <v>221</v>
      </c>
      <c r="G23" s="230" t="s">
        <v>233</v>
      </c>
      <c r="H23" s="229" t="s">
        <v>238</v>
      </c>
      <c r="I23" s="230">
        <v>1</v>
      </c>
      <c r="J23" s="230" t="s">
        <v>153</v>
      </c>
      <c r="K23" s="230" t="s">
        <v>154</v>
      </c>
      <c r="L23" s="230" t="s">
        <v>155</v>
      </c>
      <c r="M23" s="230" t="s">
        <v>156</v>
      </c>
      <c r="N23" s="229"/>
      <c r="O23" s="229"/>
      <c r="P23" s="232">
        <v>43647</v>
      </c>
      <c r="Q23" s="233" t="s">
        <v>159</v>
      </c>
      <c r="R23" s="234"/>
      <c r="S23" s="234"/>
      <c r="T23" s="235"/>
      <c r="U23" s="236"/>
      <c r="V23" s="236"/>
      <c r="W23" s="236"/>
      <c r="X23" s="236"/>
      <c r="Y23" s="236"/>
      <c r="Z23" s="241"/>
      <c r="AA23" s="241"/>
    </row>
    <row r="24" spans="1:27" ht="409.5" hidden="1" x14ac:dyDescent="0.2">
      <c r="A24" s="239" t="s">
        <v>145</v>
      </c>
      <c r="B24" s="228" t="s">
        <v>239</v>
      </c>
      <c r="C24" s="229" t="s">
        <v>240</v>
      </c>
      <c r="D24" s="229" t="s">
        <v>241</v>
      </c>
      <c r="E24" s="230" t="s">
        <v>242</v>
      </c>
      <c r="F24" s="230" t="s">
        <v>243</v>
      </c>
      <c r="G24" s="230" t="s">
        <v>242</v>
      </c>
      <c r="H24" s="229" t="s">
        <v>244</v>
      </c>
      <c r="I24" s="230">
        <v>2</v>
      </c>
      <c r="J24" s="230" t="s">
        <v>153</v>
      </c>
      <c r="K24" s="230" t="s">
        <v>154</v>
      </c>
      <c r="L24" s="230" t="s">
        <v>155</v>
      </c>
      <c r="M24" s="230" t="s">
        <v>156</v>
      </c>
      <c r="N24" s="229"/>
      <c r="O24" s="229"/>
      <c r="P24" s="232">
        <v>43647</v>
      </c>
      <c r="Q24" s="233" t="s">
        <v>159</v>
      </c>
      <c r="R24" s="234" t="s">
        <v>245</v>
      </c>
      <c r="S24" s="234"/>
      <c r="T24" s="235"/>
      <c r="U24" s="236"/>
      <c r="V24" s="236"/>
      <c r="W24" s="236"/>
      <c r="X24" s="236"/>
      <c r="Y24" s="236"/>
      <c r="Z24" s="241"/>
      <c r="AA24" s="241"/>
    </row>
    <row r="25" spans="1:27" ht="285" hidden="1" x14ac:dyDescent="0.2">
      <c r="A25" s="239" t="s">
        <v>145</v>
      </c>
      <c r="B25" s="228" t="s">
        <v>246</v>
      </c>
      <c r="C25" s="229" t="s">
        <v>247</v>
      </c>
      <c r="D25" s="229" t="s">
        <v>248</v>
      </c>
      <c r="E25" s="230" t="s">
        <v>242</v>
      </c>
      <c r="F25" s="230" t="s">
        <v>249</v>
      </c>
      <c r="G25" s="230" t="s">
        <v>242</v>
      </c>
      <c r="H25" s="229" t="s">
        <v>250</v>
      </c>
      <c r="I25" s="230">
        <v>4</v>
      </c>
      <c r="J25" s="230" t="s">
        <v>153</v>
      </c>
      <c r="K25" s="230" t="s">
        <v>154</v>
      </c>
      <c r="L25" s="230" t="s">
        <v>155</v>
      </c>
      <c r="M25" s="230" t="s">
        <v>156</v>
      </c>
      <c r="N25" s="229"/>
      <c r="O25" s="229"/>
      <c r="P25" s="232">
        <v>43647</v>
      </c>
      <c r="Q25" s="233" t="s">
        <v>159</v>
      </c>
      <c r="R25" s="234" t="s">
        <v>245</v>
      </c>
      <c r="S25" s="234"/>
      <c r="T25" s="235"/>
      <c r="U25" s="236"/>
      <c r="V25" s="236"/>
      <c r="W25" s="236"/>
      <c r="X25" s="236"/>
      <c r="Y25" s="236"/>
      <c r="Z25" s="241"/>
      <c r="AA25" s="241"/>
    </row>
    <row r="26" spans="1:27" ht="356.25" hidden="1" x14ac:dyDescent="0.2">
      <c r="A26" s="252" t="s">
        <v>145</v>
      </c>
      <c r="B26" s="243" t="s">
        <v>251</v>
      </c>
      <c r="C26" s="244" t="s">
        <v>252</v>
      </c>
      <c r="D26" s="244" t="s">
        <v>253</v>
      </c>
      <c r="E26" s="231" t="s">
        <v>242</v>
      </c>
      <c r="F26" s="231" t="s">
        <v>254</v>
      </c>
      <c r="G26" s="231" t="s">
        <v>242</v>
      </c>
      <c r="H26" s="253" t="s">
        <v>250</v>
      </c>
      <c r="I26" s="231">
        <v>3</v>
      </c>
      <c r="J26" s="230" t="s">
        <v>153</v>
      </c>
      <c r="K26" s="230" t="s">
        <v>154</v>
      </c>
      <c r="L26" s="231" t="s">
        <v>155</v>
      </c>
      <c r="M26" s="230" t="s">
        <v>156</v>
      </c>
      <c r="N26" s="229"/>
      <c r="O26" s="229"/>
      <c r="P26" s="232">
        <v>43647</v>
      </c>
      <c r="Q26" s="233" t="s">
        <v>159</v>
      </c>
      <c r="R26" s="234" t="s">
        <v>245</v>
      </c>
      <c r="S26" s="234"/>
      <c r="T26" s="235"/>
      <c r="U26" s="236"/>
      <c r="V26" s="236"/>
      <c r="W26" s="236"/>
      <c r="X26" s="236"/>
      <c r="Y26" s="236"/>
      <c r="Z26" s="241"/>
      <c r="AA26" s="241"/>
    </row>
    <row r="27" spans="1:27" ht="114" hidden="1" x14ac:dyDescent="0.2">
      <c r="A27" s="254" t="s">
        <v>145</v>
      </c>
      <c r="B27" s="228" t="s">
        <v>255</v>
      </c>
      <c r="C27" s="244" t="s">
        <v>256</v>
      </c>
      <c r="D27" s="244" t="s">
        <v>257</v>
      </c>
      <c r="E27" s="231" t="s">
        <v>149</v>
      </c>
      <c r="F27" s="231"/>
      <c r="G27" s="231" t="s">
        <v>151</v>
      </c>
      <c r="H27" s="244" t="s">
        <v>258</v>
      </c>
      <c r="I27" s="231">
        <v>2</v>
      </c>
      <c r="J27" s="231" t="s">
        <v>153</v>
      </c>
      <c r="K27" s="230" t="s">
        <v>154</v>
      </c>
      <c r="L27" s="230" t="s">
        <v>155</v>
      </c>
      <c r="M27" s="230" t="s">
        <v>156</v>
      </c>
      <c r="N27" s="229"/>
      <c r="O27" s="229"/>
      <c r="P27" s="232">
        <v>43647</v>
      </c>
      <c r="Q27" s="233" t="s">
        <v>159</v>
      </c>
      <c r="R27" s="234"/>
      <c r="S27" s="234"/>
      <c r="T27" s="235"/>
      <c r="U27" s="236"/>
      <c r="V27" s="236"/>
      <c r="W27" s="236"/>
      <c r="X27" s="236"/>
      <c r="Y27" s="236"/>
      <c r="Z27" s="241"/>
      <c r="AA27" s="241"/>
    </row>
    <row r="28" spans="1:27" ht="142.5" hidden="1" x14ac:dyDescent="0.2">
      <c r="A28" s="254" t="s">
        <v>145</v>
      </c>
      <c r="B28" s="228" t="s">
        <v>259</v>
      </c>
      <c r="C28" s="244" t="s">
        <v>260</v>
      </c>
      <c r="D28" s="244" t="s">
        <v>257</v>
      </c>
      <c r="E28" s="231" t="s">
        <v>149</v>
      </c>
      <c r="F28" s="231"/>
      <c r="G28" s="231" t="s">
        <v>151</v>
      </c>
      <c r="H28" s="244" t="s">
        <v>261</v>
      </c>
      <c r="I28" s="231">
        <v>2</v>
      </c>
      <c r="J28" s="231" t="s">
        <v>153</v>
      </c>
      <c r="K28" s="230" t="s">
        <v>154</v>
      </c>
      <c r="L28" s="230" t="s">
        <v>155</v>
      </c>
      <c r="M28" s="230" t="s">
        <v>156</v>
      </c>
      <c r="N28" s="229"/>
      <c r="O28" s="229"/>
      <c r="P28" s="232">
        <v>43647</v>
      </c>
      <c r="Q28" s="233" t="s">
        <v>159</v>
      </c>
      <c r="R28" s="234"/>
      <c r="S28" s="234"/>
      <c r="T28" s="235"/>
      <c r="U28" s="236"/>
      <c r="V28" s="236"/>
      <c r="W28" s="236"/>
      <c r="X28" s="236"/>
      <c r="Y28" s="236"/>
      <c r="Z28" s="241"/>
      <c r="AA28" s="241"/>
    </row>
    <row r="29" spans="1:27" ht="142.5" hidden="1" x14ac:dyDescent="0.2">
      <c r="A29" s="254" t="s">
        <v>145</v>
      </c>
      <c r="B29" s="228" t="s">
        <v>262</v>
      </c>
      <c r="C29" s="244" t="s">
        <v>263</v>
      </c>
      <c r="D29" s="244" t="s">
        <v>257</v>
      </c>
      <c r="E29" s="231" t="s">
        <v>149</v>
      </c>
      <c r="F29" s="231"/>
      <c r="G29" s="231" t="s">
        <v>151</v>
      </c>
      <c r="H29" s="244" t="s">
        <v>261</v>
      </c>
      <c r="I29" s="231">
        <v>2</v>
      </c>
      <c r="J29" s="231" t="s">
        <v>153</v>
      </c>
      <c r="K29" s="231" t="s">
        <v>154</v>
      </c>
      <c r="L29" s="230" t="s">
        <v>155</v>
      </c>
      <c r="M29" s="230" t="s">
        <v>156</v>
      </c>
      <c r="N29" s="229"/>
      <c r="O29" s="229"/>
      <c r="P29" s="232">
        <v>43647</v>
      </c>
      <c r="Q29" s="233" t="s">
        <v>159</v>
      </c>
      <c r="R29" s="234"/>
      <c r="S29" s="234"/>
      <c r="T29" s="235"/>
      <c r="U29" s="236"/>
      <c r="V29" s="236"/>
      <c r="W29" s="236"/>
      <c r="X29" s="236"/>
      <c r="Y29" s="236"/>
      <c r="Z29" s="241"/>
      <c r="AA29" s="241"/>
    </row>
    <row r="30" spans="1:27" ht="71.25" hidden="1" x14ac:dyDescent="0.2">
      <c r="A30" s="254" t="s">
        <v>145</v>
      </c>
      <c r="B30" s="228" t="s">
        <v>264</v>
      </c>
      <c r="C30" s="244" t="s">
        <v>265</v>
      </c>
      <c r="D30" s="244" t="s">
        <v>266</v>
      </c>
      <c r="E30" s="231" t="s">
        <v>149</v>
      </c>
      <c r="F30" s="231" t="s">
        <v>267</v>
      </c>
      <c r="G30" s="231" t="s">
        <v>151</v>
      </c>
      <c r="H30" s="244" t="s">
        <v>268</v>
      </c>
      <c r="I30" s="231">
        <v>2</v>
      </c>
      <c r="J30" s="231" t="s">
        <v>153</v>
      </c>
      <c r="K30" s="231" t="s">
        <v>154</v>
      </c>
      <c r="L30" s="230" t="s">
        <v>155</v>
      </c>
      <c r="M30" s="230" t="s">
        <v>182</v>
      </c>
      <c r="N30" s="229"/>
      <c r="O30" s="229"/>
      <c r="P30" s="232">
        <v>43647</v>
      </c>
      <c r="Q30" s="233" t="s">
        <v>159</v>
      </c>
      <c r="R30" s="234"/>
      <c r="S30" s="234"/>
      <c r="T30" s="235"/>
      <c r="U30" s="236"/>
      <c r="V30" s="236"/>
      <c r="W30" s="236"/>
      <c r="X30" s="236"/>
      <c r="Y30" s="236"/>
      <c r="Z30" s="241"/>
      <c r="AA30" s="241"/>
    </row>
    <row r="31" spans="1:27" ht="71.25" hidden="1" x14ac:dyDescent="0.2">
      <c r="A31" s="254" t="s">
        <v>145</v>
      </c>
      <c r="B31" s="228" t="s">
        <v>269</v>
      </c>
      <c r="C31" s="244" t="s">
        <v>270</v>
      </c>
      <c r="D31" s="244" t="s">
        <v>271</v>
      </c>
      <c r="E31" s="231" t="s">
        <v>149</v>
      </c>
      <c r="F31" s="231" t="s">
        <v>267</v>
      </c>
      <c r="G31" s="231" t="s">
        <v>151</v>
      </c>
      <c r="H31" s="244" t="s">
        <v>272</v>
      </c>
      <c r="I31" s="231">
        <v>2</v>
      </c>
      <c r="J31" s="231" t="s">
        <v>153</v>
      </c>
      <c r="K31" s="231" t="s">
        <v>154</v>
      </c>
      <c r="L31" s="230" t="s">
        <v>155</v>
      </c>
      <c r="M31" s="230" t="s">
        <v>182</v>
      </c>
      <c r="N31" s="229"/>
      <c r="O31" s="229"/>
      <c r="P31" s="232">
        <v>43647</v>
      </c>
      <c r="Q31" s="233" t="s">
        <v>159</v>
      </c>
      <c r="R31" s="234"/>
      <c r="S31" s="234"/>
      <c r="T31" s="235"/>
      <c r="U31" s="236"/>
      <c r="V31" s="236"/>
      <c r="W31" s="236"/>
      <c r="X31" s="236"/>
      <c r="Y31" s="236"/>
      <c r="Z31" s="241"/>
      <c r="AA31" s="241"/>
    </row>
    <row r="32" spans="1:27" ht="71.25" hidden="1" x14ac:dyDescent="0.2">
      <c r="A32" s="239" t="s">
        <v>145</v>
      </c>
      <c r="B32" s="228" t="s">
        <v>273</v>
      </c>
      <c r="C32" s="229" t="s">
        <v>274</v>
      </c>
      <c r="D32" s="229" t="s">
        <v>271</v>
      </c>
      <c r="E32" s="230" t="s">
        <v>149</v>
      </c>
      <c r="F32" s="230" t="s">
        <v>267</v>
      </c>
      <c r="G32" s="230" t="s">
        <v>151</v>
      </c>
      <c r="H32" s="229" t="s">
        <v>275</v>
      </c>
      <c r="I32" s="230">
        <v>2</v>
      </c>
      <c r="J32" s="230" t="s">
        <v>153</v>
      </c>
      <c r="K32" s="230" t="s">
        <v>154</v>
      </c>
      <c r="L32" s="230" t="s">
        <v>155</v>
      </c>
      <c r="M32" s="230" t="s">
        <v>182</v>
      </c>
      <c r="N32" s="229"/>
      <c r="O32" s="229"/>
      <c r="P32" s="232">
        <v>43647</v>
      </c>
      <c r="Q32" s="233" t="s">
        <v>159</v>
      </c>
      <c r="R32" s="234"/>
      <c r="S32" s="234"/>
      <c r="T32" s="255"/>
      <c r="U32" s="236"/>
      <c r="V32" s="236"/>
      <c r="W32" s="236"/>
      <c r="X32" s="236"/>
      <c r="Y32" s="236"/>
      <c r="Z32" s="241"/>
      <c r="AA32" s="241"/>
    </row>
    <row r="33" spans="1:27" ht="156.75" hidden="1" x14ac:dyDescent="0.2">
      <c r="A33" s="242" t="s">
        <v>145</v>
      </c>
      <c r="B33" s="243" t="s">
        <v>276</v>
      </c>
      <c r="C33" s="244" t="s">
        <v>277</v>
      </c>
      <c r="D33" s="244" t="s">
        <v>278</v>
      </c>
      <c r="E33" s="231" t="s">
        <v>149</v>
      </c>
      <c r="F33" s="231"/>
      <c r="G33" s="231" t="s">
        <v>151</v>
      </c>
      <c r="H33" s="244" t="s">
        <v>279</v>
      </c>
      <c r="I33" s="231">
        <v>2</v>
      </c>
      <c r="J33" s="231" t="s">
        <v>153</v>
      </c>
      <c r="K33" s="231" t="s">
        <v>154</v>
      </c>
      <c r="L33" s="230" t="s">
        <v>155</v>
      </c>
      <c r="M33" s="230" t="s">
        <v>156</v>
      </c>
      <c r="N33" s="229"/>
      <c r="O33" s="229"/>
      <c r="P33" s="232">
        <v>43647</v>
      </c>
      <c r="Q33" s="233" t="s">
        <v>159</v>
      </c>
      <c r="R33" s="234"/>
      <c r="S33" s="234"/>
      <c r="T33" s="235"/>
      <c r="U33" s="236"/>
      <c r="V33" s="236"/>
      <c r="W33" s="236"/>
      <c r="X33" s="236"/>
      <c r="Y33" s="236"/>
      <c r="Z33" s="241"/>
      <c r="AA33" s="241"/>
    </row>
    <row r="34" spans="1:27" ht="71.25" hidden="1" x14ac:dyDescent="0.2">
      <c r="A34" s="242" t="s">
        <v>145</v>
      </c>
      <c r="B34" s="243" t="s">
        <v>280</v>
      </c>
      <c r="C34" s="244" t="s">
        <v>281</v>
      </c>
      <c r="D34" s="244" t="s">
        <v>282</v>
      </c>
      <c r="E34" s="231" t="s">
        <v>149</v>
      </c>
      <c r="F34" s="231"/>
      <c r="G34" s="231" t="s">
        <v>151</v>
      </c>
      <c r="H34" s="244" t="s">
        <v>283</v>
      </c>
      <c r="I34" s="231">
        <v>2</v>
      </c>
      <c r="J34" s="231" t="s">
        <v>153</v>
      </c>
      <c r="K34" s="231" t="s">
        <v>154</v>
      </c>
      <c r="L34" s="230" t="s">
        <v>155</v>
      </c>
      <c r="M34" s="230" t="s">
        <v>182</v>
      </c>
      <c r="N34" s="229"/>
      <c r="O34" s="229"/>
      <c r="P34" s="232">
        <v>43647</v>
      </c>
      <c r="Q34" s="233" t="s">
        <v>159</v>
      </c>
      <c r="R34" s="234"/>
      <c r="S34" s="234"/>
      <c r="T34" s="235"/>
      <c r="U34" s="236"/>
      <c r="V34" s="236"/>
      <c r="W34" s="236"/>
      <c r="X34" s="236"/>
      <c r="Y34" s="236"/>
      <c r="Z34" s="241"/>
      <c r="AA34" s="241"/>
    </row>
    <row r="35" spans="1:27" ht="71.25" hidden="1" x14ac:dyDescent="0.2">
      <c r="A35" s="242" t="s">
        <v>145</v>
      </c>
      <c r="B35" s="243" t="s">
        <v>284</v>
      </c>
      <c r="C35" s="244" t="s">
        <v>285</v>
      </c>
      <c r="D35" s="244" t="s">
        <v>286</v>
      </c>
      <c r="E35" s="231" t="s">
        <v>149</v>
      </c>
      <c r="F35" s="231"/>
      <c r="G35" s="231" t="s">
        <v>151</v>
      </c>
      <c r="H35" s="244" t="s">
        <v>287</v>
      </c>
      <c r="I35" s="231">
        <v>2</v>
      </c>
      <c r="J35" s="231" t="s">
        <v>153</v>
      </c>
      <c r="K35" s="231" t="s">
        <v>154</v>
      </c>
      <c r="L35" s="230" t="s">
        <v>155</v>
      </c>
      <c r="M35" s="230" t="s">
        <v>182</v>
      </c>
      <c r="N35" s="229"/>
      <c r="O35" s="229"/>
      <c r="P35" s="232">
        <v>43647</v>
      </c>
      <c r="Q35" s="233" t="s">
        <v>159</v>
      </c>
      <c r="R35" s="234"/>
      <c r="S35" s="234"/>
      <c r="T35" s="235"/>
      <c r="U35" s="236"/>
      <c r="V35" s="236"/>
      <c r="W35" s="236"/>
      <c r="X35" s="236"/>
      <c r="Y35" s="236"/>
      <c r="Z35" s="241"/>
      <c r="AA35" s="241"/>
    </row>
    <row r="36" spans="1:27" ht="99.75" hidden="1" x14ac:dyDescent="0.2">
      <c r="A36" s="242" t="s">
        <v>145</v>
      </c>
      <c r="B36" s="243" t="s">
        <v>288</v>
      </c>
      <c r="C36" s="244" t="s">
        <v>289</v>
      </c>
      <c r="D36" s="244" t="s">
        <v>290</v>
      </c>
      <c r="E36" s="231" t="s">
        <v>149</v>
      </c>
      <c r="F36" s="231"/>
      <c r="G36" s="231" t="s">
        <v>151</v>
      </c>
      <c r="H36" s="244" t="s">
        <v>291</v>
      </c>
      <c r="I36" s="231">
        <v>2</v>
      </c>
      <c r="J36" s="231" t="s">
        <v>153</v>
      </c>
      <c r="K36" s="231" t="s">
        <v>154</v>
      </c>
      <c r="L36" s="230" t="s">
        <v>155</v>
      </c>
      <c r="M36" s="230" t="s">
        <v>182</v>
      </c>
      <c r="N36" s="229"/>
      <c r="O36" s="229"/>
      <c r="P36" s="232">
        <v>43647</v>
      </c>
      <c r="Q36" s="233" t="s">
        <v>159</v>
      </c>
      <c r="R36" s="234"/>
      <c r="S36" s="234"/>
      <c r="T36" s="235"/>
      <c r="U36" s="236"/>
      <c r="V36" s="236"/>
      <c r="W36" s="236"/>
      <c r="X36" s="236"/>
      <c r="Y36" s="236"/>
      <c r="Z36" s="241"/>
      <c r="AA36" s="241"/>
    </row>
    <row r="37" spans="1:27" ht="99.75" hidden="1" x14ac:dyDescent="0.2">
      <c r="A37" s="254" t="s">
        <v>145</v>
      </c>
      <c r="B37" s="228" t="s">
        <v>292</v>
      </c>
      <c r="C37" s="229" t="s">
        <v>293</v>
      </c>
      <c r="D37" s="229" t="s">
        <v>294</v>
      </c>
      <c r="E37" s="230" t="s">
        <v>295</v>
      </c>
      <c r="F37" s="230"/>
      <c r="G37" s="230" t="s">
        <v>151</v>
      </c>
      <c r="H37" s="245" t="s">
        <v>296</v>
      </c>
      <c r="I37" s="231">
        <v>2</v>
      </c>
      <c r="J37" s="230" t="s">
        <v>297</v>
      </c>
      <c r="K37" s="230" t="s">
        <v>154</v>
      </c>
      <c r="L37" s="230" t="s">
        <v>155</v>
      </c>
      <c r="M37" s="230" t="s">
        <v>182</v>
      </c>
      <c r="N37" s="229"/>
      <c r="O37" s="229"/>
      <c r="P37" s="232">
        <v>43647</v>
      </c>
      <c r="Q37" s="233" t="s">
        <v>159</v>
      </c>
      <c r="R37" s="234" t="s">
        <v>245</v>
      </c>
      <c r="S37" s="234"/>
      <c r="T37" s="235"/>
      <c r="U37" s="236"/>
      <c r="V37" s="236"/>
      <c r="W37" s="236"/>
      <c r="X37" s="236"/>
      <c r="Y37" s="236"/>
      <c r="Z37" s="241"/>
      <c r="AA37" s="241"/>
    </row>
    <row r="38" spans="1:27" ht="85.5" hidden="1" x14ac:dyDescent="0.2">
      <c r="A38" s="239" t="s">
        <v>145</v>
      </c>
      <c r="B38" s="228" t="s">
        <v>298</v>
      </c>
      <c r="C38" s="229" t="s">
        <v>299</v>
      </c>
      <c r="D38" s="229" t="s">
        <v>300</v>
      </c>
      <c r="E38" s="230" t="s">
        <v>242</v>
      </c>
      <c r="F38" s="230" t="s">
        <v>301</v>
      </c>
      <c r="G38" s="230" t="s">
        <v>302</v>
      </c>
      <c r="H38" s="229" t="s">
        <v>303</v>
      </c>
      <c r="I38" s="231">
        <v>3</v>
      </c>
      <c r="J38" s="230" t="s">
        <v>153</v>
      </c>
      <c r="K38" s="230" t="s">
        <v>154</v>
      </c>
      <c r="L38" s="230" t="s">
        <v>155</v>
      </c>
      <c r="M38" s="230" t="s">
        <v>156</v>
      </c>
      <c r="N38" s="229"/>
      <c r="O38" s="229"/>
      <c r="P38" s="232">
        <v>43647</v>
      </c>
      <c r="Q38" s="233" t="s">
        <v>159</v>
      </c>
      <c r="R38" s="234" t="s">
        <v>245</v>
      </c>
      <c r="S38" s="234"/>
      <c r="T38" s="235"/>
      <c r="U38" s="236"/>
      <c r="V38" s="236"/>
      <c r="W38" s="236"/>
      <c r="X38" s="236"/>
      <c r="Y38" s="236"/>
      <c r="Z38" s="241"/>
      <c r="AA38" s="241"/>
    </row>
    <row r="39" spans="1:27" ht="85.5" hidden="1" x14ac:dyDescent="0.2">
      <c r="A39" s="239" t="s">
        <v>145</v>
      </c>
      <c r="B39" s="228" t="s">
        <v>304</v>
      </c>
      <c r="C39" s="245" t="s">
        <v>305</v>
      </c>
      <c r="D39" s="245" t="s">
        <v>306</v>
      </c>
      <c r="E39" s="230"/>
      <c r="F39" s="230"/>
      <c r="G39" s="230" t="s">
        <v>307</v>
      </c>
      <c r="H39" s="229" t="s">
        <v>308</v>
      </c>
      <c r="I39" s="230">
        <v>3</v>
      </c>
      <c r="J39" s="230" t="s">
        <v>309</v>
      </c>
      <c r="K39" s="230" t="s">
        <v>310</v>
      </c>
      <c r="L39" s="230" t="s">
        <v>311</v>
      </c>
      <c r="M39" s="230" t="s">
        <v>312</v>
      </c>
      <c r="N39" s="229"/>
      <c r="O39" s="229"/>
      <c r="P39" s="232">
        <v>43647</v>
      </c>
      <c r="Q39" s="233" t="s">
        <v>159</v>
      </c>
      <c r="R39" s="234" t="s">
        <v>313</v>
      </c>
      <c r="S39" s="234"/>
      <c r="T39" s="235"/>
      <c r="U39" s="236"/>
      <c r="V39" s="236"/>
      <c r="W39" s="236"/>
      <c r="X39" s="236"/>
      <c r="Y39" s="236"/>
      <c r="Z39" s="241"/>
      <c r="AA39" s="241"/>
    </row>
    <row r="40" spans="1:27" ht="71.25" hidden="1" x14ac:dyDescent="0.2">
      <c r="A40" s="242" t="s">
        <v>314</v>
      </c>
      <c r="B40" s="243" t="s">
        <v>315</v>
      </c>
      <c r="C40" s="244" t="s">
        <v>316</v>
      </c>
      <c r="D40" s="244" t="s">
        <v>317</v>
      </c>
      <c r="E40" s="231" t="s">
        <v>149</v>
      </c>
      <c r="F40" s="231"/>
      <c r="G40" s="231" t="s">
        <v>151</v>
      </c>
      <c r="H40" s="240"/>
      <c r="I40" s="231">
        <v>2</v>
      </c>
      <c r="J40" s="231" t="s">
        <v>153</v>
      </c>
      <c r="K40" s="231" t="s">
        <v>154</v>
      </c>
      <c r="L40" s="230" t="s">
        <v>155</v>
      </c>
      <c r="M40" s="231" t="s">
        <v>156</v>
      </c>
      <c r="N40" s="244"/>
      <c r="O40" s="229"/>
      <c r="P40" s="232">
        <v>43647</v>
      </c>
      <c r="Q40" s="233" t="s">
        <v>159</v>
      </c>
      <c r="R40" s="234"/>
      <c r="S40" s="234"/>
      <c r="T40" s="235"/>
      <c r="U40" s="236"/>
      <c r="V40" s="236"/>
      <c r="W40" s="236"/>
      <c r="X40" s="236"/>
      <c r="Y40" s="236"/>
      <c r="Z40" s="241"/>
      <c r="AA40" s="241"/>
    </row>
    <row r="41" spans="1:27" ht="71.25" hidden="1" x14ac:dyDescent="0.2">
      <c r="A41" s="242" t="s">
        <v>314</v>
      </c>
      <c r="B41" s="243" t="s">
        <v>318</v>
      </c>
      <c r="C41" s="240" t="s">
        <v>319</v>
      </c>
      <c r="D41" s="240" t="s">
        <v>320</v>
      </c>
      <c r="E41" s="231" t="s">
        <v>149</v>
      </c>
      <c r="F41" s="231" t="s">
        <v>321</v>
      </c>
      <c r="G41" s="231" t="s">
        <v>151</v>
      </c>
      <c r="H41" s="240"/>
      <c r="I41" s="231">
        <v>4</v>
      </c>
      <c r="J41" s="231" t="s">
        <v>153</v>
      </c>
      <c r="K41" s="231" t="s">
        <v>154</v>
      </c>
      <c r="L41" s="230" t="s">
        <v>155</v>
      </c>
      <c r="M41" s="231" t="s">
        <v>156</v>
      </c>
      <c r="N41" s="244"/>
      <c r="O41" s="244"/>
      <c r="P41" s="232">
        <v>43647</v>
      </c>
      <c r="Q41" s="233" t="s">
        <v>159</v>
      </c>
      <c r="R41" s="234" t="s">
        <v>245</v>
      </c>
      <c r="S41" s="234"/>
      <c r="T41" s="235"/>
      <c r="U41" s="236"/>
      <c r="V41" s="236"/>
      <c r="W41" s="236"/>
      <c r="X41" s="236"/>
      <c r="Y41" s="236"/>
      <c r="Z41" s="241"/>
      <c r="AA41" s="241"/>
    </row>
    <row r="42" spans="1:27" ht="409.5" hidden="1" x14ac:dyDescent="0.2">
      <c r="A42" s="242" t="s">
        <v>322</v>
      </c>
      <c r="B42" s="243" t="s">
        <v>323</v>
      </c>
      <c r="C42" s="244" t="s">
        <v>324</v>
      </c>
      <c r="D42" s="244" t="s">
        <v>325</v>
      </c>
      <c r="E42" s="231" t="s">
        <v>242</v>
      </c>
      <c r="F42" s="231" t="s">
        <v>243</v>
      </c>
      <c r="G42" s="231" t="s">
        <v>242</v>
      </c>
      <c r="H42" s="244" t="s">
        <v>326</v>
      </c>
      <c r="I42" s="231">
        <v>2</v>
      </c>
      <c r="J42" s="231" t="s">
        <v>297</v>
      </c>
      <c r="K42" s="231" t="s">
        <v>154</v>
      </c>
      <c r="L42" s="230" t="s">
        <v>155</v>
      </c>
      <c r="M42" s="230" t="s">
        <v>156</v>
      </c>
      <c r="N42" s="229"/>
      <c r="O42" s="229"/>
      <c r="P42" s="232">
        <v>43647</v>
      </c>
      <c r="Q42" s="233" t="s">
        <v>159</v>
      </c>
      <c r="R42" s="234" t="s">
        <v>245</v>
      </c>
      <c r="S42" s="234"/>
      <c r="T42" s="235"/>
      <c r="U42" s="236"/>
      <c r="V42" s="236"/>
      <c r="W42" s="236"/>
      <c r="X42" s="236"/>
      <c r="Y42" s="236"/>
      <c r="Z42" s="241"/>
      <c r="AA42" s="241"/>
    </row>
    <row r="43" spans="1:27" ht="99.75" hidden="1" x14ac:dyDescent="0.2">
      <c r="A43" s="242" t="s">
        <v>322</v>
      </c>
      <c r="B43" s="243" t="s">
        <v>327</v>
      </c>
      <c r="C43" s="244" t="s">
        <v>328</v>
      </c>
      <c r="D43" s="244" t="s">
        <v>329</v>
      </c>
      <c r="E43" s="231" t="s">
        <v>242</v>
      </c>
      <c r="F43" s="231" t="s">
        <v>330</v>
      </c>
      <c r="G43" s="231" t="s">
        <v>242</v>
      </c>
      <c r="H43" s="244" t="s">
        <v>9</v>
      </c>
      <c r="I43" s="231">
        <v>2</v>
      </c>
      <c r="J43" s="231" t="s">
        <v>331</v>
      </c>
      <c r="K43" s="231" t="s">
        <v>154</v>
      </c>
      <c r="L43" s="230" t="s">
        <v>332</v>
      </c>
      <c r="M43" s="230" t="s">
        <v>333</v>
      </c>
      <c r="N43" s="229"/>
      <c r="O43" s="229"/>
      <c r="P43" s="232">
        <v>43647</v>
      </c>
      <c r="Q43" s="233" t="s">
        <v>159</v>
      </c>
      <c r="R43" s="234" t="s">
        <v>334</v>
      </c>
      <c r="S43" s="234"/>
      <c r="T43" s="235"/>
      <c r="U43" s="236"/>
      <c r="V43" s="236"/>
      <c r="W43" s="236"/>
      <c r="X43" s="236"/>
      <c r="Y43" s="236"/>
      <c r="Z43" s="241"/>
      <c r="AA43" s="241"/>
    </row>
    <row r="44" spans="1:27" ht="114" hidden="1" x14ac:dyDescent="0.2">
      <c r="A44" s="242" t="s">
        <v>322</v>
      </c>
      <c r="B44" s="243" t="s">
        <v>335</v>
      </c>
      <c r="C44" s="244" t="s">
        <v>336</v>
      </c>
      <c r="D44" s="244" t="s">
        <v>337</v>
      </c>
      <c r="E44" s="231" t="s">
        <v>149</v>
      </c>
      <c r="F44" s="231"/>
      <c r="G44" s="231" t="s">
        <v>151</v>
      </c>
      <c r="H44" s="244" t="s">
        <v>338</v>
      </c>
      <c r="I44" s="231">
        <v>2</v>
      </c>
      <c r="J44" s="231" t="s">
        <v>153</v>
      </c>
      <c r="K44" s="231" t="s">
        <v>154</v>
      </c>
      <c r="L44" s="230" t="s">
        <v>155</v>
      </c>
      <c r="M44" s="230" t="s">
        <v>156</v>
      </c>
      <c r="N44" s="229"/>
      <c r="O44" s="229"/>
      <c r="P44" s="232">
        <v>43647</v>
      </c>
      <c r="Q44" s="233" t="s">
        <v>159</v>
      </c>
      <c r="R44" s="234"/>
      <c r="S44" s="234"/>
      <c r="T44" s="256"/>
      <c r="U44" s="236"/>
      <c r="V44" s="236"/>
      <c r="W44" s="236"/>
      <c r="X44" s="236"/>
      <c r="Y44" s="236"/>
      <c r="Z44" s="241"/>
      <c r="AA44" s="241"/>
    </row>
    <row r="45" spans="1:27" ht="99.75" hidden="1" x14ac:dyDescent="0.2">
      <c r="A45" s="242" t="s">
        <v>322</v>
      </c>
      <c r="B45" s="243" t="s">
        <v>339</v>
      </c>
      <c r="C45" s="244" t="s">
        <v>340</v>
      </c>
      <c r="D45" s="244" t="s">
        <v>341</v>
      </c>
      <c r="E45" s="231" t="s">
        <v>149</v>
      </c>
      <c r="F45" s="231" t="s">
        <v>150</v>
      </c>
      <c r="G45" s="231" t="s">
        <v>151</v>
      </c>
      <c r="H45" s="244" t="s">
        <v>342</v>
      </c>
      <c r="I45" s="231">
        <v>1</v>
      </c>
      <c r="J45" s="231" t="s">
        <v>331</v>
      </c>
      <c r="K45" s="231" t="s">
        <v>154</v>
      </c>
      <c r="L45" s="230" t="s">
        <v>332</v>
      </c>
      <c r="M45" s="230" t="s">
        <v>343</v>
      </c>
      <c r="N45" s="229"/>
      <c r="O45" s="229"/>
      <c r="P45" s="232">
        <v>43647</v>
      </c>
      <c r="Q45" s="257" t="s">
        <v>159</v>
      </c>
      <c r="R45" s="258"/>
      <c r="S45" s="258"/>
      <c r="T45" s="235"/>
      <c r="U45" s="236"/>
      <c r="V45" s="236"/>
      <c r="W45" s="236"/>
      <c r="X45" s="236"/>
      <c r="Y45" s="236"/>
      <c r="Z45" s="241"/>
      <c r="AA45" s="241"/>
    </row>
    <row r="46" spans="1:27" ht="85.5" hidden="1" x14ac:dyDescent="0.2">
      <c r="A46" s="242" t="s">
        <v>322</v>
      </c>
      <c r="B46" s="243" t="s">
        <v>344</v>
      </c>
      <c r="C46" s="244" t="s">
        <v>345</v>
      </c>
      <c r="D46" s="244" t="s">
        <v>346</v>
      </c>
      <c r="E46" s="231" t="s">
        <v>149</v>
      </c>
      <c r="F46" s="231" t="s">
        <v>150</v>
      </c>
      <c r="G46" s="231" t="s">
        <v>347</v>
      </c>
      <c r="H46" s="244" t="s">
        <v>348</v>
      </c>
      <c r="I46" s="231">
        <v>1</v>
      </c>
      <c r="J46" s="231" t="s">
        <v>331</v>
      </c>
      <c r="K46" s="231" t="s">
        <v>154</v>
      </c>
      <c r="L46" s="230" t="s">
        <v>332</v>
      </c>
      <c r="M46" s="231" t="s">
        <v>349</v>
      </c>
      <c r="N46" s="244"/>
      <c r="O46" s="229"/>
      <c r="P46" s="232">
        <v>43647</v>
      </c>
      <c r="Q46" s="233" t="s">
        <v>159</v>
      </c>
      <c r="R46" s="258"/>
      <c r="S46" s="258"/>
      <c r="T46" s="235"/>
      <c r="U46" s="236"/>
      <c r="V46" s="236"/>
      <c r="W46" s="236"/>
      <c r="X46" s="236"/>
      <c r="Y46" s="236"/>
      <c r="Z46" s="241"/>
      <c r="AA46" s="241"/>
    </row>
    <row r="47" spans="1:27" ht="171" hidden="1" x14ac:dyDescent="0.2">
      <c r="A47" s="242" t="s">
        <v>322</v>
      </c>
      <c r="B47" s="243" t="s">
        <v>350</v>
      </c>
      <c r="C47" s="244" t="s">
        <v>351</v>
      </c>
      <c r="D47" s="244" t="s">
        <v>352</v>
      </c>
      <c r="E47" s="231" t="s">
        <v>149</v>
      </c>
      <c r="F47" s="231" t="s">
        <v>150</v>
      </c>
      <c r="G47" s="231" t="s">
        <v>151</v>
      </c>
      <c r="H47" s="244" t="s">
        <v>353</v>
      </c>
      <c r="I47" s="231">
        <v>1</v>
      </c>
      <c r="J47" s="231" t="s">
        <v>331</v>
      </c>
      <c r="K47" s="231" t="s">
        <v>154</v>
      </c>
      <c r="L47" s="230" t="s">
        <v>332</v>
      </c>
      <c r="M47" s="230" t="s">
        <v>343</v>
      </c>
      <c r="N47" s="244"/>
      <c r="O47" s="229"/>
      <c r="P47" s="232">
        <v>43647</v>
      </c>
      <c r="Q47" s="233" t="s">
        <v>159</v>
      </c>
      <c r="R47" s="258"/>
      <c r="S47" s="258"/>
      <c r="T47" s="256"/>
      <c r="U47" s="236"/>
      <c r="V47" s="236"/>
      <c r="W47" s="236"/>
      <c r="X47" s="236"/>
      <c r="Y47" s="236"/>
      <c r="Z47" s="241"/>
      <c r="AA47" s="241"/>
    </row>
    <row r="48" spans="1:27" ht="85.5" hidden="1" x14ac:dyDescent="0.2">
      <c r="A48" s="242" t="s">
        <v>322</v>
      </c>
      <c r="B48" s="243" t="s">
        <v>354</v>
      </c>
      <c r="C48" s="244" t="s">
        <v>355</v>
      </c>
      <c r="D48" s="244" t="s">
        <v>356</v>
      </c>
      <c r="E48" s="231" t="s">
        <v>149</v>
      </c>
      <c r="F48" s="231" t="s">
        <v>150</v>
      </c>
      <c r="G48" s="231" t="s">
        <v>151</v>
      </c>
      <c r="H48" s="244" t="s">
        <v>357</v>
      </c>
      <c r="I48" s="231">
        <v>1</v>
      </c>
      <c r="J48" s="231" t="s">
        <v>331</v>
      </c>
      <c r="K48" s="231" t="s">
        <v>154</v>
      </c>
      <c r="L48" s="230" t="s">
        <v>332</v>
      </c>
      <c r="M48" s="231" t="s">
        <v>333</v>
      </c>
      <c r="N48" s="244"/>
      <c r="O48" s="229"/>
      <c r="P48" s="232">
        <v>43647</v>
      </c>
      <c r="Q48" s="233" t="s">
        <v>159</v>
      </c>
      <c r="R48" s="259"/>
      <c r="S48" s="259"/>
      <c r="T48" s="235"/>
      <c r="U48" s="236"/>
      <c r="V48" s="236"/>
      <c r="W48" s="236"/>
      <c r="X48" s="236"/>
      <c r="Y48" s="236"/>
      <c r="Z48" s="241"/>
      <c r="AA48" s="241"/>
    </row>
    <row r="49" spans="1:27" ht="114" hidden="1" x14ac:dyDescent="0.2">
      <c r="A49" s="242" t="s">
        <v>322</v>
      </c>
      <c r="B49" s="243" t="s">
        <v>358</v>
      </c>
      <c r="C49" s="244" t="s">
        <v>359</v>
      </c>
      <c r="D49" s="244" t="s">
        <v>360</v>
      </c>
      <c r="E49" s="231" t="s">
        <v>149</v>
      </c>
      <c r="F49" s="231" t="s">
        <v>150</v>
      </c>
      <c r="G49" s="231" t="s">
        <v>151</v>
      </c>
      <c r="H49" s="244" t="s">
        <v>361</v>
      </c>
      <c r="I49" s="231">
        <v>1</v>
      </c>
      <c r="J49" s="231" t="s">
        <v>331</v>
      </c>
      <c r="K49" s="231" t="s">
        <v>154</v>
      </c>
      <c r="L49" s="230" t="s">
        <v>332</v>
      </c>
      <c r="M49" s="231" t="s">
        <v>362</v>
      </c>
      <c r="N49" s="244"/>
      <c r="O49" s="244"/>
      <c r="P49" s="232">
        <v>43647</v>
      </c>
      <c r="Q49" s="233" t="s">
        <v>159</v>
      </c>
      <c r="R49" s="258"/>
      <c r="S49" s="258"/>
      <c r="T49" s="235"/>
      <c r="U49" s="236"/>
      <c r="V49" s="236"/>
      <c r="W49" s="236"/>
      <c r="X49" s="260"/>
      <c r="Y49" s="236"/>
      <c r="Z49" s="241"/>
      <c r="AA49" s="241"/>
    </row>
    <row r="50" spans="1:27" ht="114" hidden="1" x14ac:dyDescent="0.2">
      <c r="A50" s="242" t="s">
        <v>322</v>
      </c>
      <c r="B50" s="243" t="s">
        <v>363</v>
      </c>
      <c r="C50" s="244" t="s">
        <v>364</v>
      </c>
      <c r="D50" s="244" t="s">
        <v>365</v>
      </c>
      <c r="E50" s="231" t="s">
        <v>150</v>
      </c>
      <c r="F50" s="231"/>
      <c r="G50" s="231"/>
      <c r="H50" s="244" t="s">
        <v>366</v>
      </c>
      <c r="I50" s="231">
        <v>3</v>
      </c>
      <c r="J50" s="231" t="s">
        <v>331</v>
      </c>
      <c r="K50" s="231" t="s">
        <v>154</v>
      </c>
      <c r="L50" s="230" t="s">
        <v>367</v>
      </c>
      <c r="M50" s="231" t="s">
        <v>368</v>
      </c>
      <c r="N50" s="244"/>
      <c r="O50" s="244"/>
      <c r="P50" s="232">
        <v>43647</v>
      </c>
      <c r="Q50" s="233" t="s">
        <v>159</v>
      </c>
      <c r="R50" s="258" t="s">
        <v>369</v>
      </c>
      <c r="S50" s="261" t="s">
        <v>150</v>
      </c>
      <c r="T50" s="261" t="s">
        <v>150</v>
      </c>
      <c r="U50" s="236"/>
      <c r="V50" s="236"/>
      <c r="W50" s="236"/>
      <c r="X50" s="260"/>
      <c r="Y50" s="236"/>
      <c r="Z50" s="241"/>
      <c r="AA50" s="241"/>
    </row>
    <row r="51" spans="1:27" ht="156.75" hidden="1" x14ac:dyDescent="0.2">
      <c r="A51" s="242" t="s">
        <v>322</v>
      </c>
      <c r="B51" s="243" t="s">
        <v>370</v>
      </c>
      <c r="C51" s="244" t="s">
        <v>371</v>
      </c>
      <c r="D51" s="244" t="s">
        <v>365</v>
      </c>
      <c r="E51" s="231" t="s">
        <v>150</v>
      </c>
      <c r="F51" s="231"/>
      <c r="G51" s="231"/>
      <c r="H51" s="244" t="s">
        <v>372</v>
      </c>
      <c r="I51" s="231">
        <v>3</v>
      </c>
      <c r="J51" s="231" t="s">
        <v>331</v>
      </c>
      <c r="K51" s="231" t="s">
        <v>154</v>
      </c>
      <c r="L51" s="230" t="s">
        <v>367</v>
      </c>
      <c r="M51" s="231" t="s">
        <v>368</v>
      </c>
      <c r="N51" s="244"/>
      <c r="O51" s="244"/>
      <c r="P51" s="232">
        <v>43647</v>
      </c>
      <c r="Q51" s="233" t="s">
        <v>159</v>
      </c>
      <c r="R51" s="258" t="s">
        <v>369</v>
      </c>
      <c r="S51" s="261" t="s">
        <v>150</v>
      </c>
      <c r="T51" s="261" t="s">
        <v>150</v>
      </c>
      <c r="U51" s="236"/>
      <c r="V51" s="236"/>
      <c r="W51" s="236"/>
      <c r="X51" s="236"/>
      <c r="Y51" s="236"/>
      <c r="Z51" s="241"/>
      <c r="AA51" s="241"/>
    </row>
    <row r="52" spans="1:27" ht="156.75" hidden="1" x14ac:dyDescent="0.2">
      <c r="A52" s="242" t="s">
        <v>322</v>
      </c>
      <c r="B52" s="243" t="s">
        <v>373</v>
      </c>
      <c r="C52" s="244" t="s">
        <v>374</v>
      </c>
      <c r="D52" s="244" t="s">
        <v>365</v>
      </c>
      <c r="E52" s="231" t="s">
        <v>150</v>
      </c>
      <c r="F52" s="231"/>
      <c r="G52" s="231"/>
      <c r="H52" s="244" t="s">
        <v>375</v>
      </c>
      <c r="I52" s="231">
        <v>3</v>
      </c>
      <c r="J52" s="231" t="s">
        <v>331</v>
      </c>
      <c r="K52" s="231" t="s">
        <v>154</v>
      </c>
      <c r="L52" s="230" t="s">
        <v>367</v>
      </c>
      <c r="M52" s="231" t="s">
        <v>368</v>
      </c>
      <c r="N52" s="244"/>
      <c r="O52" s="244"/>
      <c r="P52" s="232">
        <v>43647</v>
      </c>
      <c r="Q52" s="233" t="s">
        <v>159</v>
      </c>
      <c r="R52" s="258" t="s">
        <v>369</v>
      </c>
      <c r="S52" s="261" t="s">
        <v>150</v>
      </c>
      <c r="T52" s="261" t="s">
        <v>150</v>
      </c>
      <c r="U52" s="236"/>
      <c r="V52" s="236"/>
      <c r="W52" s="236"/>
      <c r="X52" s="236"/>
      <c r="Y52" s="236"/>
      <c r="Z52" s="241"/>
      <c r="AA52" s="241"/>
    </row>
    <row r="53" spans="1:27" ht="156.75" hidden="1" x14ac:dyDescent="0.2">
      <c r="A53" s="242" t="s">
        <v>322</v>
      </c>
      <c r="B53" s="243" t="s">
        <v>376</v>
      </c>
      <c r="C53" s="244" t="s">
        <v>377</v>
      </c>
      <c r="D53" s="244" t="s">
        <v>365</v>
      </c>
      <c r="E53" s="231" t="s">
        <v>150</v>
      </c>
      <c r="F53" s="231"/>
      <c r="G53" s="231"/>
      <c r="H53" s="244" t="s">
        <v>378</v>
      </c>
      <c r="I53" s="231">
        <v>3</v>
      </c>
      <c r="J53" s="231" t="s">
        <v>331</v>
      </c>
      <c r="K53" s="231" t="s">
        <v>154</v>
      </c>
      <c r="L53" s="230" t="s">
        <v>367</v>
      </c>
      <c r="M53" s="231" t="s">
        <v>368</v>
      </c>
      <c r="N53" s="244"/>
      <c r="O53" s="244"/>
      <c r="P53" s="232">
        <v>43647</v>
      </c>
      <c r="Q53" s="233" t="s">
        <v>159</v>
      </c>
      <c r="R53" s="258" t="s">
        <v>369</v>
      </c>
      <c r="S53" s="261" t="s">
        <v>150</v>
      </c>
      <c r="T53" s="261" t="s">
        <v>150</v>
      </c>
      <c r="U53" s="236"/>
      <c r="V53" s="236"/>
      <c r="W53" s="236"/>
      <c r="X53" s="236"/>
      <c r="Y53" s="236"/>
      <c r="Z53" s="241"/>
      <c r="AA53" s="241"/>
    </row>
    <row r="54" spans="1:27" ht="127.5" hidden="1" customHeight="1" x14ac:dyDescent="0.2">
      <c r="A54" s="242" t="s">
        <v>322</v>
      </c>
      <c r="B54" s="243" t="s">
        <v>379</v>
      </c>
      <c r="C54" s="244" t="s">
        <v>380</v>
      </c>
      <c r="D54" s="244" t="s">
        <v>381</v>
      </c>
      <c r="E54" s="231" t="s">
        <v>150</v>
      </c>
      <c r="F54" s="231"/>
      <c r="G54" s="231"/>
      <c r="H54" s="244" t="s">
        <v>382</v>
      </c>
      <c r="I54" s="231">
        <v>3</v>
      </c>
      <c r="J54" s="231" t="s">
        <v>331</v>
      </c>
      <c r="K54" s="231" t="s">
        <v>154</v>
      </c>
      <c r="L54" s="230" t="s">
        <v>367</v>
      </c>
      <c r="M54" s="231" t="s">
        <v>368</v>
      </c>
      <c r="N54" s="244"/>
      <c r="O54" s="244"/>
      <c r="P54" s="232">
        <v>43647</v>
      </c>
      <c r="Q54" s="257" t="s">
        <v>159</v>
      </c>
      <c r="R54" s="258" t="s">
        <v>383</v>
      </c>
      <c r="S54" s="261" t="s">
        <v>150</v>
      </c>
      <c r="T54" s="261" t="s">
        <v>150</v>
      </c>
      <c r="U54" s="236"/>
      <c r="V54" s="236"/>
      <c r="W54" s="236"/>
      <c r="X54" s="236"/>
      <c r="Y54" s="236"/>
      <c r="Z54" s="241" t="s">
        <v>384</v>
      </c>
      <c r="AA54" s="241"/>
    </row>
    <row r="55" spans="1:27" ht="142.5" hidden="1" x14ac:dyDescent="0.2">
      <c r="A55" s="242" t="s">
        <v>322</v>
      </c>
      <c r="B55" s="243" t="s">
        <v>385</v>
      </c>
      <c r="C55" s="244" t="s">
        <v>386</v>
      </c>
      <c r="D55" s="244" t="s">
        <v>387</v>
      </c>
      <c r="E55" s="231" t="s">
        <v>150</v>
      </c>
      <c r="F55" s="231"/>
      <c r="G55" s="231"/>
      <c r="H55" s="244" t="s">
        <v>388</v>
      </c>
      <c r="I55" s="231">
        <v>3</v>
      </c>
      <c r="J55" s="231" t="s">
        <v>331</v>
      </c>
      <c r="K55" s="231" t="s">
        <v>154</v>
      </c>
      <c r="L55" s="230" t="s">
        <v>367</v>
      </c>
      <c r="M55" s="231" t="s">
        <v>368</v>
      </c>
      <c r="N55" s="244"/>
      <c r="O55" s="244"/>
      <c r="P55" s="232">
        <v>43647</v>
      </c>
      <c r="Q55" s="233" t="s">
        <v>159</v>
      </c>
      <c r="R55" s="258" t="s">
        <v>389</v>
      </c>
      <c r="S55" s="261" t="s">
        <v>150</v>
      </c>
      <c r="T55" s="261" t="s">
        <v>150</v>
      </c>
      <c r="U55" s="236"/>
      <c r="V55" s="236"/>
      <c r="W55" s="236"/>
      <c r="X55" s="236"/>
      <c r="Y55" s="236"/>
      <c r="Z55" s="241"/>
      <c r="AA55" s="241"/>
    </row>
    <row r="56" spans="1:27" ht="199.5" hidden="1" customHeight="1" x14ac:dyDescent="0.2">
      <c r="A56" s="242" t="s">
        <v>322</v>
      </c>
      <c r="B56" s="243" t="s">
        <v>390</v>
      </c>
      <c r="C56" s="244" t="s">
        <v>391</v>
      </c>
      <c r="D56" s="244" t="s">
        <v>392</v>
      </c>
      <c r="E56" s="231" t="s">
        <v>150</v>
      </c>
      <c r="F56" s="231"/>
      <c r="G56" s="231"/>
      <c r="H56" s="244" t="s">
        <v>393</v>
      </c>
      <c r="I56" s="231">
        <v>3</v>
      </c>
      <c r="J56" s="231" t="s">
        <v>331</v>
      </c>
      <c r="K56" s="231" t="s">
        <v>154</v>
      </c>
      <c r="L56" s="230" t="s">
        <v>367</v>
      </c>
      <c r="M56" s="231" t="s">
        <v>368</v>
      </c>
      <c r="N56" s="244"/>
      <c r="O56" s="244"/>
      <c r="P56" s="232">
        <v>43647</v>
      </c>
      <c r="Q56" s="233" t="s">
        <v>159</v>
      </c>
      <c r="R56" s="258" t="s">
        <v>389</v>
      </c>
      <c r="S56" s="261" t="s">
        <v>150</v>
      </c>
      <c r="T56" s="261" t="s">
        <v>150</v>
      </c>
      <c r="U56" s="262" t="s">
        <v>394</v>
      </c>
      <c r="V56" s="262" t="s">
        <v>395</v>
      </c>
      <c r="W56" s="263" t="s">
        <v>396</v>
      </c>
      <c r="X56" s="264" t="s">
        <v>397</v>
      </c>
      <c r="Y56" s="261"/>
      <c r="Z56" s="261"/>
      <c r="AA56" s="261"/>
    </row>
    <row r="57" spans="1:27" ht="94.5" hidden="1" customHeight="1" x14ac:dyDescent="0.2">
      <c r="A57" s="242" t="s">
        <v>322</v>
      </c>
      <c r="B57" s="243" t="s">
        <v>398</v>
      </c>
      <c r="C57" s="244" t="s">
        <v>399</v>
      </c>
      <c r="D57" s="244" t="s">
        <v>400</v>
      </c>
      <c r="E57" s="231" t="s">
        <v>149</v>
      </c>
      <c r="F57" s="231" t="s">
        <v>150</v>
      </c>
      <c r="G57" s="231" t="s">
        <v>151</v>
      </c>
      <c r="H57" s="244" t="s">
        <v>401</v>
      </c>
      <c r="I57" s="231">
        <v>1</v>
      </c>
      <c r="J57" s="231" t="s">
        <v>153</v>
      </c>
      <c r="K57" s="231" t="s">
        <v>154</v>
      </c>
      <c r="L57" s="230" t="s">
        <v>155</v>
      </c>
      <c r="M57" s="231" t="s">
        <v>156</v>
      </c>
      <c r="N57" s="244" t="s">
        <v>402</v>
      </c>
      <c r="O57" s="244" t="s">
        <v>403</v>
      </c>
      <c r="P57" s="232">
        <v>43647</v>
      </c>
      <c r="Q57" s="233" t="s">
        <v>159</v>
      </c>
      <c r="R57" s="261"/>
      <c r="S57" s="261" t="s">
        <v>9</v>
      </c>
      <c r="T57" s="261"/>
      <c r="U57" s="262" t="s">
        <v>394</v>
      </c>
      <c r="V57" s="262" t="s">
        <v>395</v>
      </c>
      <c r="W57" s="263" t="s">
        <v>396</v>
      </c>
      <c r="X57" s="264" t="s">
        <v>397</v>
      </c>
      <c r="Y57" s="261"/>
      <c r="Z57" s="261"/>
      <c r="AA57" s="261"/>
    </row>
    <row r="58" spans="1:27" ht="153" customHeight="1" x14ac:dyDescent="0.2">
      <c r="A58" s="242" t="s">
        <v>322</v>
      </c>
      <c r="B58" s="243" t="s">
        <v>404</v>
      </c>
      <c r="C58" s="240" t="s">
        <v>405</v>
      </c>
      <c r="D58" s="240" t="s">
        <v>406</v>
      </c>
      <c r="E58" s="231" t="s">
        <v>407</v>
      </c>
      <c r="F58" s="231" t="s">
        <v>150</v>
      </c>
      <c r="G58" s="231" t="s">
        <v>407</v>
      </c>
      <c r="H58" s="244" t="s">
        <v>408</v>
      </c>
      <c r="I58" s="231">
        <v>1</v>
      </c>
      <c r="J58" s="231" t="s">
        <v>409</v>
      </c>
      <c r="K58" s="230" t="s">
        <v>410</v>
      </c>
      <c r="L58" s="230" t="s">
        <v>410</v>
      </c>
      <c r="M58" s="230" t="s">
        <v>410</v>
      </c>
      <c r="N58" s="229"/>
      <c r="O58" s="229"/>
      <c r="P58" s="232">
        <v>43647</v>
      </c>
      <c r="Q58" s="233" t="s">
        <v>411</v>
      </c>
      <c r="R58" s="265" t="s">
        <v>412</v>
      </c>
      <c r="S58" s="266" t="s">
        <v>413</v>
      </c>
      <c r="T58" s="267">
        <v>1013931</v>
      </c>
      <c r="U58" s="268" t="s">
        <v>414</v>
      </c>
      <c r="V58" s="269" t="s">
        <v>415</v>
      </c>
      <c r="W58" s="270" t="s">
        <v>416</v>
      </c>
      <c r="X58" s="271">
        <v>-295021.59000000003</v>
      </c>
      <c r="Y58" s="271"/>
      <c r="Z58" s="271"/>
      <c r="AA58" s="272"/>
    </row>
    <row r="59" spans="1:27" ht="153" customHeight="1" x14ac:dyDescent="0.2">
      <c r="A59" s="242" t="s">
        <v>322</v>
      </c>
      <c r="B59" s="243" t="s">
        <v>417</v>
      </c>
      <c r="C59" s="244" t="s">
        <v>418</v>
      </c>
      <c r="D59" s="244" t="s">
        <v>406</v>
      </c>
      <c r="E59" s="231" t="s">
        <v>407</v>
      </c>
      <c r="F59" s="231" t="s">
        <v>150</v>
      </c>
      <c r="G59" s="231" t="s">
        <v>407</v>
      </c>
      <c r="H59" s="244" t="s">
        <v>408</v>
      </c>
      <c r="I59" s="231">
        <v>1</v>
      </c>
      <c r="J59" s="231" t="s">
        <v>409</v>
      </c>
      <c r="K59" s="230" t="s">
        <v>410</v>
      </c>
      <c r="L59" s="230" t="s">
        <v>410</v>
      </c>
      <c r="M59" s="231" t="s">
        <v>410</v>
      </c>
      <c r="N59" s="244"/>
      <c r="O59" s="229"/>
      <c r="P59" s="232">
        <v>43647</v>
      </c>
      <c r="Q59" s="233" t="s">
        <v>411</v>
      </c>
      <c r="R59" s="265" t="s">
        <v>419</v>
      </c>
      <c r="S59" s="266" t="s">
        <v>413</v>
      </c>
      <c r="T59" s="267">
        <v>1013931</v>
      </c>
      <c r="U59" s="268" t="s">
        <v>420</v>
      </c>
      <c r="V59" s="269" t="s">
        <v>415</v>
      </c>
      <c r="W59" s="270" t="s">
        <v>416</v>
      </c>
      <c r="X59" s="271">
        <v>-203.59</v>
      </c>
      <c r="Y59" s="271"/>
      <c r="Z59" s="271"/>
      <c r="AA59" s="272"/>
    </row>
    <row r="60" spans="1:27" ht="210.75" customHeight="1" x14ac:dyDescent="0.2">
      <c r="A60" s="242" t="s">
        <v>322</v>
      </c>
      <c r="B60" s="243" t="s">
        <v>421</v>
      </c>
      <c r="C60" s="244" t="s">
        <v>422</v>
      </c>
      <c r="D60" s="244" t="s">
        <v>406</v>
      </c>
      <c r="E60" s="231" t="s">
        <v>407</v>
      </c>
      <c r="F60" s="231" t="s">
        <v>150</v>
      </c>
      <c r="G60" s="231" t="s">
        <v>407</v>
      </c>
      <c r="H60" s="244" t="s">
        <v>408</v>
      </c>
      <c r="I60" s="231">
        <v>1</v>
      </c>
      <c r="J60" s="231" t="s">
        <v>409</v>
      </c>
      <c r="K60" s="230" t="s">
        <v>410</v>
      </c>
      <c r="L60" s="230" t="s">
        <v>410</v>
      </c>
      <c r="M60" s="231" t="s">
        <v>410</v>
      </c>
      <c r="N60" s="244"/>
      <c r="O60" s="229"/>
      <c r="P60" s="232">
        <v>43647</v>
      </c>
      <c r="Q60" s="233" t="s">
        <v>411</v>
      </c>
      <c r="R60" s="273" t="s">
        <v>419</v>
      </c>
      <c r="S60" s="266" t="s">
        <v>413</v>
      </c>
      <c r="T60" s="267">
        <v>1013931</v>
      </c>
      <c r="U60" s="236"/>
      <c r="V60" s="236"/>
      <c r="W60" s="236"/>
      <c r="X60" s="236"/>
      <c r="Y60" s="236"/>
      <c r="Z60" s="241"/>
      <c r="AA60" s="241"/>
    </row>
    <row r="61" spans="1:27" ht="99.75" hidden="1" x14ac:dyDescent="0.2">
      <c r="A61" s="242" t="s">
        <v>423</v>
      </c>
      <c r="B61" s="243" t="s">
        <v>424</v>
      </c>
      <c r="C61" s="244" t="s">
        <v>425</v>
      </c>
      <c r="D61" s="244" t="s">
        <v>426</v>
      </c>
      <c r="E61" s="231" t="s">
        <v>242</v>
      </c>
      <c r="F61" s="231" t="s">
        <v>427</v>
      </c>
      <c r="G61" s="231" t="s">
        <v>242</v>
      </c>
      <c r="H61" s="244" t="s">
        <v>428</v>
      </c>
      <c r="I61" s="231">
        <v>4</v>
      </c>
      <c r="J61" s="231" t="s">
        <v>153</v>
      </c>
      <c r="K61" s="231" t="s">
        <v>154</v>
      </c>
      <c r="L61" s="231" t="s">
        <v>155</v>
      </c>
      <c r="M61" s="231" t="s">
        <v>156</v>
      </c>
      <c r="N61" s="244"/>
      <c r="O61" s="229"/>
      <c r="P61" s="232">
        <v>43647</v>
      </c>
      <c r="Q61" s="233" t="s">
        <v>159</v>
      </c>
      <c r="R61" s="234" t="s">
        <v>429</v>
      </c>
      <c r="S61" s="234"/>
      <c r="T61" s="235"/>
      <c r="U61" s="236"/>
      <c r="V61" s="236"/>
      <c r="W61" s="236"/>
      <c r="X61" s="236"/>
      <c r="Y61" s="236"/>
      <c r="Z61" s="241"/>
      <c r="AA61" s="241"/>
    </row>
    <row r="62" spans="1:27" ht="99.75" hidden="1" x14ac:dyDescent="0.2">
      <c r="A62" s="254" t="s">
        <v>423</v>
      </c>
      <c r="B62" s="228" t="s">
        <v>430</v>
      </c>
      <c r="C62" s="245" t="s">
        <v>431</v>
      </c>
      <c r="D62" s="245" t="s">
        <v>432</v>
      </c>
      <c r="E62" s="230" t="s">
        <v>150</v>
      </c>
      <c r="F62" s="230"/>
      <c r="G62" s="230" t="s">
        <v>151</v>
      </c>
      <c r="H62" s="229" t="s">
        <v>433</v>
      </c>
      <c r="I62" s="230">
        <v>2</v>
      </c>
      <c r="J62" s="230" t="s">
        <v>153</v>
      </c>
      <c r="K62" s="230" t="s">
        <v>154</v>
      </c>
      <c r="L62" s="230" t="s">
        <v>155</v>
      </c>
      <c r="M62" s="231" t="s">
        <v>156</v>
      </c>
      <c r="N62" s="229"/>
      <c r="O62" s="229"/>
      <c r="P62" s="232">
        <v>43647</v>
      </c>
      <c r="Q62" s="233" t="s">
        <v>159</v>
      </c>
      <c r="R62" s="234"/>
      <c r="S62" s="234"/>
      <c r="T62" s="235"/>
      <c r="U62" s="236"/>
      <c r="V62" s="236"/>
      <c r="W62" s="236"/>
      <c r="X62" s="236"/>
      <c r="Y62" s="236"/>
      <c r="Z62" s="241"/>
      <c r="AA62" s="241"/>
    </row>
    <row r="63" spans="1:27" ht="256.5" hidden="1" x14ac:dyDescent="0.2">
      <c r="A63" s="254" t="s">
        <v>423</v>
      </c>
      <c r="B63" s="228" t="s">
        <v>434</v>
      </c>
      <c r="C63" s="245" t="s">
        <v>435</v>
      </c>
      <c r="D63" s="245" t="s">
        <v>436</v>
      </c>
      <c r="E63" s="230" t="s">
        <v>437</v>
      </c>
      <c r="F63" s="230" t="s">
        <v>438</v>
      </c>
      <c r="G63" s="230" t="s">
        <v>437</v>
      </c>
      <c r="H63" s="229" t="s">
        <v>439</v>
      </c>
      <c r="I63" s="230">
        <v>3</v>
      </c>
      <c r="J63" s="230" t="s">
        <v>153</v>
      </c>
      <c r="K63" s="230" t="s">
        <v>154</v>
      </c>
      <c r="L63" s="230" t="s">
        <v>155</v>
      </c>
      <c r="M63" s="230" t="s">
        <v>182</v>
      </c>
      <c r="N63" s="229"/>
      <c r="O63" s="229"/>
      <c r="P63" s="232">
        <v>43647</v>
      </c>
      <c r="Q63" s="233" t="s">
        <v>159</v>
      </c>
      <c r="R63" s="234" t="s">
        <v>245</v>
      </c>
      <c r="S63" s="234"/>
      <c r="T63" s="235"/>
      <c r="U63" s="236"/>
      <c r="V63" s="236"/>
      <c r="W63" s="236"/>
      <c r="X63" s="236"/>
      <c r="Y63" s="236"/>
      <c r="Z63" s="241"/>
      <c r="AA63" s="241"/>
    </row>
    <row r="64" spans="1:27" ht="99.75" hidden="1" x14ac:dyDescent="0.2">
      <c r="A64" s="254" t="s">
        <v>423</v>
      </c>
      <c r="B64" s="228" t="s">
        <v>440</v>
      </c>
      <c r="C64" s="245" t="s">
        <v>441</v>
      </c>
      <c r="D64" s="245" t="s">
        <v>442</v>
      </c>
      <c r="E64" s="230"/>
      <c r="F64" s="230" t="s">
        <v>443</v>
      </c>
      <c r="G64" s="230" t="s">
        <v>9</v>
      </c>
      <c r="H64" s="229" t="s">
        <v>150</v>
      </c>
      <c r="I64" s="230">
        <v>2</v>
      </c>
      <c r="J64" s="230" t="s">
        <v>444</v>
      </c>
      <c r="K64" s="230" t="s">
        <v>445</v>
      </c>
      <c r="L64" s="274" t="s">
        <v>446</v>
      </c>
      <c r="M64" s="230" t="s">
        <v>447</v>
      </c>
      <c r="N64" s="229"/>
      <c r="O64" s="229"/>
      <c r="P64" s="232">
        <v>43647</v>
      </c>
      <c r="Q64" s="233" t="s">
        <v>159</v>
      </c>
      <c r="R64" s="234" t="s">
        <v>448</v>
      </c>
      <c r="S64" s="234"/>
      <c r="T64" s="235"/>
      <c r="U64" s="236"/>
      <c r="V64" s="236"/>
      <c r="W64" s="236"/>
      <c r="X64" s="236"/>
      <c r="Y64" s="236"/>
      <c r="Z64" s="241"/>
      <c r="AA64" s="241"/>
    </row>
    <row r="65" spans="1:27" ht="99.75" hidden="1" x14ac:dyDescent="0.2">
      <c r="A65" s="254" t="s">
        <v>423</v>
      </c>
      <c r="B65" s="228" t="s">
        <v>449</v>
      </c>
      <c r="C65" s="245" t="s">
        <v>450</v>
      </c>
      <c r="D65" s="245" t="s">
        <v>451</v>
      </c>
      <c r="E65" s="230"/>
      <c r="F65" s="230" t="s">
        <v>452</v>
      </c>
      <c r="G65" s="230" t="s">
        <v>151</v>
      </c>
      <c r="H65" s="229" t="s">
        <v>150</v>
      </c>
      <c r="I65" s="230">
        <v>3</v>
      </c>
      <c r="J65" s="230" t="s">
        <v>444</v>
      </c>
      <c r="K65" s="230" t="s">
        <v>445</v>
      </c>
      <c r="L65" s="230" t="s">
        <v>453</v>
      </c>
      <c r="M65" s="230" t="s">
        <v>454</v>
      </c>
      <c r="N65" s="229"/>
      <c r="O65" s="229"/>
      <c r="P65" s="232">
        <v>43647</v>
      </c>
      <c r="Q65" s="233" t="s">
        <v>159</v>
      </c>
      <c r="R65" s="234" t="s">
        <v>455</v>
      </c>
      <c r="S65" s="234"/>
      <c r="T65" s="235"/>
      <c r="U65" s="236"/>
      <c r="V65" s="236"/>
      <c r="W65" s="236"/>
      <c r="X65" s="236"/>
      <c r="Y65" s="236"/>
      <c r="Z65" s="241"/>
      <c r="AA65" s="241"/>
    </row>
    <row r="66" spans="1:27" s="278" customFormat="1" ht="99.75" hidden="1" x14ac:dyDescent="0.2">
      <c r="A66" s="252" t="s">
        <v>423</v>
      </c>
      <c r="B66" s="243" t="s">
        <v>456</v>
      </c>
      <c r="C66" s="240" t="s">
        <v>457</v>
      </c>
      <c r="D66" s="240" t="s">
        <v>458</v>
      </c>
      <c r="E66" s="231" t="s">
        <v>149</v>
      </c>
      <c r="F66" s="231" t="s">
        <v>150</v>
      </c>
      <c r="G66" s="231" t="s">
        <v>151</v>
      </c>
      <c r="H66" s="244" t="s">
        <v>150</v>
      </c>
      <c r="I66" s="231">
        <v>1</v>
      </c>
      <c r="J66" s="231" t="s">
        <v>331</v>
      </c>
      <c r="K66" s="231" t="s">
        <v>154</v>
      </c>
      <c r="L66" s="230" t="s">
        <v>332</v>
      </c>
      <c r="M66" s="230" t="s">
        <v>343</v>
      </c>
      <c r="N66" s="229"/>
      <c r="O66" s="229"/>
      <c r="P66" s="232">
        <v>43647</v>
      </c>
      <c r="Q66" s="233" t="s">
        <v>159</v>
      </c>
      <c r="R66" s="275"/>
      <c r="S66" s="275"/>
      <c r="T66" s="256"/>
      <c r="U66" s="276"/>
      <c r="V66" s="276"/>
      <c r="W66" s="276"/>
      <c r="X66" s="276"/>
      <c r="Y66" s="276"/>
      <c r="Z66" s="277"/>
      <c r="AA66" s="277"/>
    </row>
    <row r="67" spans="1:27" ht="185.25" hidden="1" x14ac:dyDescent="0.2">
      <c r="A67" s="254" t="s">
        <v>423</v>
      </c>
      <c r="B67" s="228" t="s">
        <v>459</v>
      </c>
      <c r="C67" s="245" t="s">
        <v>460</v>
      </c>
      <c r="D67" s="245" t="s">
        <v>461</v>
      </c>
      <c r="E67" s="230" t="s">
        <v>462</v>
      </c>
      <c r="F67" s="230"/>
      <c r="G67" s="230" t="s">
        <v>242</v>
      </c>
      <c r="H67" s="229" t="s">
        <v>463</v>
      </c>
      <c r="I67" s="230">
        <v>4</v>
      </c>
      <c r="J67" s="230" t="s">
        <v>153</v>
      </c>
      <c r="K67" s="230" t="s">
        <v>154</v>
      </c>
      <c r="L67" s="230" t="s">
        <v>155</v>
      </c>
      <c r="M67" s="230" t="s">
        <v>156</v>
      </c>
      <c r="N67" s="229"/>
      <c r="O67" s="229"/>
      <c r="P67" s="232">
        <v>43647</v>
      </c>
      <c r="Q67" s="233" t="s">
        <v>159</v>
      </c>
      <c r="R67" s="234" t="s">
        <v>245</v>
      </c>
      <c r="S67" s="234"/>
      <c r="T67" s="235"/>
      <c r="U67" s="236"/>
      <c r="V67" s="236"/>
      <c r="W67" s="236"/>
      <c r="X67" s="236"/>
      <c r="Y67" s="236"/>
      <c r="Z67" s="241"/>
      <c r="AA67" s="241"/>
    </row>
    <row r="68" spans="1:27" ht="185.25" hidden="1" x14ac:dyDescent="0.2">
      <c r="A68" s="239" t="s">
        <v>423</v>
      </c>
      <c r="B68" s="228" t="s">
        <v>464</v>
      </c>
      <c r="C68" s="244" t="s">
        <v>465</v>
      </c>
      <c r="D68" s="244" t="s">
        <v>466</v>
      </c>
      <c r="E68" s="231" t="s">
        <v>462</v>
      </c>
      <c r="F68" s="231"/>
      <c r="G68" s="231" t="s">
        <v>242</v>
      </c>
      <c r="H68" s="244" t="s">
        <v>463</v>
      </c>
      <c r="I68" s="231">
        <v>4</v>
      </c>
      <c r="J68" s="231" t="s">
        <v>153</v>
      </c>
      <c r="K68" s="231" t="s">
        <v>154</v>
      </c>
      <c r="L68" s="230" t="s">
        <v>155</v>
      </c>
      <c r="M68" s="230" t="s">
        <v>156</v>
      </c>
      <c r="N68" s="229"/>
      <c r="O68" s="229"/>
      <c r="P68" s="232">
        <v>43647</v>
      </c>
      <c r="Q68" s="233" t="s">
        <v>159</v>
      </c>
      <c r="R68" s="234" t="s">
        <v>245</v>
      </c>
      <c r="S68" s="234"/>
      <c r="T68" s="235"/>
      <c r="U68" s="236"/>
      <c r="V68" s="236"/>
      <c r="W68" s="236"/>
      <c r="X68" s="236"/>
      <c r="Y68" s="236"/>
      <c r="Z68" s="241"/>
      <c r="AA68" s="241"/>
    </row>
    <row r="69" spans="1:27" ht="99.75" hidden="1" x14ac:dyDescent="0.2">
      <c r="A69" s="242" t="s">
        <v>423</v>
      </c>
      <c r="B69" s="243" t="s">
        <v>467</v>
      </c>
      <c r="C69" s="244" t="s">
        <v>468</v>
      </c>
      <c r="D69" s="244" t="s">
        <v>469</v>
      </c>
      <c r="E69" s="231" t="s">
        <v>149</v>
      </c>
      <c r="F69" s="231"/>
      <c r="G69" s="231" t="s">
        <v>151</v>
      </c>
      <c r="H69" s="244" t="s">
        <v>470</v>
      </c>
      <c r="I69" s="231">
        <v>4</v>
      </c>
      <c r="J69" s="231" t="s">
        <v>153</v>
      </c>
      <c r="K69" s="231" t="s">
        <v>154</v>
      </c>
      <c r="L69" s="230" t="s">
        <v>155</v>
      </c>
      <c r="M69" s="230" t="s">
        <v>156</v>
      </c>
      <c r="N69" s="229"/>
      <c r="O69" s="229"/>
      <c r="P69" s="232">
        <v>43647</v>
      </c>
      <c r="Q69" s="233" t="s">
        <v>159</v>
      </c>
      <c r="R69" s="234"/>
      <c r="S69" s="234"/>
      <c r="T69" s="235"/>
      <c r="U69" s="236"/>
      <c r="V69" s="236"/>
      <c r="W69" s="236"/>
      <c r="X69" s="236"/>
      <c r="Y69" s="236"/>
      <c r="Z69" s="241"/>
      <c r="AA69" s="241"/>
    </row>
    <row r="70" spans="1:27" ht="60.75" hidden="1" customHeight="1" x14ac:dyDescent="0.2">
      <c r="A70" s="239" t="s">
        <v>423</v>
      </c>
      <c r="B70" s="228" t="s">
        <v>471</v>
      </c>
      <c r="C70" s="229" t="s">
        <v>472</v>
      </c>
      <c r="D70" s="229" t="s">
        <v>473</v>
      </c>
      <c r="E70" s="230" t="s">
        <v>150</v>
      </c>
      <c r="F70" s="230" t="s">
        <v>474</v>
      </c>
      <c r="G70" s="230" t="s">
        <v>295</v>
      </c>
      <c r="H70" s="279" t="s">
        <v>475</v>
      </c>
      <c r="I70" s="231">
        <v>3</v>
      </c>
      <c r="J70" s="230" t="s">
        <v>476</v>
      </c>
      <c r="K70" s="230" t="s">
        <v>445</v>
      </c>
      <c r="L70" s="230" t="s">
        <v>453</v>
      </c>
      <c r="M70" s="230" t="s">
        <v>453</v>
      </c>
      <c r="N70" s="229"/>
      <c r="O70" s="229"/>
      <c r="P70" s="232">
        <v>43647</v>
      </c>
      <c r="Q70" s="233" t="s">
        <v>159</v>
      </c>
      <c r="R70" s="258"/>
      <c r="S70" s="258"/>
      <c r="T70" s="235"/>
      <c r="U70" s="236"/>
      <c r="V70" s="236"/>
      <c r="W70" s="236"/>
      <c r="X70" s="236"/>
      <c r="Y70" s="236"/>
      <c r="Z70" s="241"/>
      <c r="AA70" s="241"/>
    </row>
    <row r="71" spans="1:27" ht="89.25" hidden="1" customHeight="1" x14ac:dyDescent="0.2">
      <c r="A71" s="239" t="s">
        <v>423</v>
      </c>
      <c r="B71" s="228" t="s">
        <v>477</v>
      </c>
      <c r="C71" s="229" t="s">
        <v>478</v>
      </c>
      <c r="D71" s="229" t="s">
        <v>479</v>
      </c>
      <c r="E71" s="230" t="s">
        <v>150</v>
      </c>
      <c r="F71" s="230" t="s">
        <v>474</v>
      </c>
      <c r="G71" s="230" t="s">
        <v>295</v>
      </c>
      <c r="H71" s="245" t="s">
        <v>475</v>
      </c>
      <c r="I71" s="230">
        <v>3</v>
      </c>
      <c r="J71" s="230" t="s">
        <v>480</v>
      </c>
      <c r="K71" s="230" t="s">
        <v>445</v>
      </c>
      <c r="L71" s="230" t="s">
        <v>453</v>
      </c>
      <c r="M71" s="230" t="s">
        <v>453</v>
      </c>
      <c r="N71" s="244"/>
      <c r="O71" s="244"/>
      <c r="P71" s="232">
        <v>43647</v>
      </c>
      <c r="Q71" s="233" t="s">
        <v>159</v>
      </c>
      <c r="R71" s="258"/>
      <c r="S71" s="258"/>
      <c r="T71" s="235"/>
      <c r="U71" s="236"/>
      <c r="V71" s="236"/>
      <c r="W71" s="236"/>
      <c r="X71" s="236"/>
      <c r="Y71" s="236"/>
      <c r="Z71" s="241"/>
      <c r="AA71" s="241"/>
    </row>
    <row r="72" spans="1:27" ht="90" hidden="1" customHeight="1" x14ac:dyDescent="0.2">
      <c r="A72" s="239" t="s">
        <v>423</v>
      </c>
      <c r="B72" s="228" t="s">
        <v>481</v>
      </c>
      <c r="C72" s="229" t="s">
        <v>482</v>
      </c>
      <c r="D72" s="229" t="s">
        <v>479</v>
      </c>
      <c r="E72" s="230" t="s">
        <v>150</v>
      </c>
      <c r="F72" s="230" t="s">
        <v>474</v>
      </c>
      <c r="G72" s="230" t="s">
        <v>295</v>
      </c>
      <c r="H72" s="245" t="s">
        <v>475</v>
      </c>
      <c r="I72" s="230">
        <v>3</v>
      </c>
      <c r="J72" s="230" t="s">
        <v>480</v>
      </c>
      <c r="K72" s="230" t="s">
        <v>445</v>
      </c>
      <c r="L72" s="230" t="s">
        <v>453</v>
      </c>
      <c r="M72" s="230" t="s">
        <v>453</v>
      </c>
      <c r="N72" s="244"/>
      <c r="O72" s="244"/>
      <c r="P72" s="232">
        <v>43647</v>
      </c>
      <c r="Q72" s="233" t="s">
        <v>159</v>
      </c>
      <c r="R72" s="258"/>
      <c r="S72" s="258"/>
      <c r="T72" s="235"/>
      <c r="U72" s="236"/>
      <c r="V72" s="236"/>
      <c r="W72" s="236"/>
      <c r="X72" s="236"/>
      <c r="Y72" s="236"/>
      <c r="Z72" s="241"/>
      <c r="AA72" s="241"/>
    </row>
    <row r="73" spans="1:27" ht="158.25" hidden="1" customHeight="1" x14ac:dyDescent="0.2">
      <c r="A73" s="239" t="s">
        <v>423</v>
      </c>
      <c r="B73" s="228" t="s">
        <v>483</v>
      </c>
      <c r="C73" s="229" t="s">
        <v>484</v>
      </c>
      <c r="D73" s="229" t="s">
        <v>485</v>
      </c>
      <c r="E73" s="230" t="s">
        <v>437</v>
      </c>
      <c r="F73" s="230" t="s">
        <v>486</v>
      </c>
      <c r="G73" s="230" t="s">
        <v>437</v>
      </c>
      <c r="H73" s="245"/>
      <c r="I73" s="230">
        <v>3</v>
      </c>
      <c r="J73" s="230" t="s">
        <v>153</v>
      </c>
      <c r="K73" s="230" t="s">
        <v>154</v>
      </c>
      <c r="L73" s="231" t="s">
        <v>155</v>
      </c>
      <c r="M73" s="231" t="s">
        <v>182</v>
      </c>
      <c r="N73" s="244"/>
      <c r="O73" s="244"/>
      <c r="P73" s="232">
        <v>43647</v>
      </c>
      <c r="Q73" s="233" t="s">
        <v>159</v>
      </c>
      <c r="R73" s="234"/>
      <c r="S73" s="234"/>
      <c r="T73" s="235"/>
      <c r="U73" s="236"/>
      <c r="V73" s="236"/>
      <c r="W73" s="236"/>
      <c r="X73" s="236"/>
      <c r="Y73" s="236"/>
      <c r="Z73" s="241"/>
      <c r="AA73" s="241"/>
    </row>
    <row r="74" spans="1:27" ht="57.75" hidden="1" customHeight="1" x14ac:dyDescent="0.2">
      <c r="A74" s="239" t="s">
        <v>423</v>
      </c>
      <c r="B74" s="228" t="s">
        <v>487</v>
      </c>
      <c r="C74" s="229" t="s">
        <v>488</v>
      </c>
      <c r="D74" s="229" t="s">
        <v>489</v>
      </c>
      <c r="E74" s="230"/>
      <c r="F74" s="230"/>
      <c r="G74" s="230" t="s">
        <v>490</v>
      </c>
      <c r="H74" s="229" t="s">
        <v>9</v>
      </c>
      <c r="I74" s="230">
        <v>3</v>
      </c>
      <c r="J74" s="230" t="s">
        <v>297</v>
      </c>
      <c r="K74" s="230" t="s">
        <v>154</v>
      </c>
      <c r="L74" s="230" t="s">
        <v>155</v>
      </c>
      <c r="M74" s="230" t="s">
        <v>182</v>
      </c>
      <c r="N74" s="229"/>
      <c r="O74" s="229"/>
      <c r="P74" s="232">
        <v>43647</v>
      </c>
      <c r="Q74" s="233" t="s">
        <v>159</v>
      </c>
      <c r="R74" s="234"/>
      <c r="S74" s="234"/>
      <c r="T74" s="235"/>
      <c r="U74" s="236"/>
      <c r="V74" s="236"/>
      <c r="W74" s="236"/>
      <c r="X74" s="236"/>
      <c r="Y74" s="236"/>
      <c r="Z74" s="241"/>
      <c r="AA74" s="241"/>
    </row>
    <row r="75" spans="1:27" ht="57" hidden="1" customHeight="1" x14ac:dyDescent="0.2">
      <c r="A75" s="239" t="s">
        <v>423</v>
      </c>
      <c r="B75" s="228" t="s">
        <v>491</v>
      </c>
      <c r="C75" s="245" t="s">
        <v>492</v>
      </c>
      <c r="D75" s="245" t="s">
        <v>489</v>
      </c>
      <c r="E75" s="230"/>
      <c r="F75" s="230"/>
      <c r="G75" s="230" t="s">
        <v>490</v>
      </c>
      <c r="H75" s="229"/>
      <c r="I75" s="230">
        <v>3</v>
      </c>
      <c r="J75" s="230" t="s">
        <v>297</v>
      </c>
      <c r="K75" s="230" t="s">
        <v>154</v>
      </c>
      <c r="L75" s="230" t="s">
        <v>155</v>
      </c>
      <c r="M75" s="230" t="s">
        <v>182</v>
      </c>
      <c r="N75" s="229"/>
      <c r="O75" s="229"/>
      <c r="P75" s="232">
        <v>43647</v>
      </c>
      <c r="Q75" s="233" t="s">
        <v>159</v>
      </c>
      <c r="R75" s="234"/>
      <c r="S75" s="234"/>
      <c r="T75" s="235"/>
      <c r="U75" s="236"/>
      <c r="V75" s="236"/>
      <c r="W75" s="236"/>
      <c r="X75" s="236"/>
      <c r="Y75" s="236"/>
      <c r="Z75" s="241"/>
      <c r="AA75" s="241"/>
    </row>
    <row r="76" spans="1:27" ht="61.5" hidden="1" customHeight="1" x14ac:dyDescent="0.2">
      <c r="A76" s="239" t="s">
        <v>423</v>
      </c>
      <c r="B76" s="228" t="s">
        <v>493</v>
      </c>
      <c r="C76" s="245" t="s">
        <v>494</v>
      </c>
      <c r="D76" s="245" t="s">
        <v>489</v>
      </c>
      <c r="E76" s="230"/>
      <c r="F76" s="230"/>
      <c r="G76" s="230" t="s">
        <v>490</v>
      </c>
      <c r="H76" s="229" t="s">
        <v>9</v>
      </c>
      <c r="I76" s="230">
        <v>3</v>
      </c>
      <c r="J76" s="230" t="s">
        <v>297</v>
      </c>
      <c r="K76" s="230" t="s">
        <v>154</v>
      </c>
      <c r="L76" s="230" t="s">
        <v>155</v>
      </c>
      <c r="M76" s="230" t="s">
        <v>182</v>
      </c>
      <c r="N76" s="229"/>
      <c r="O76" s="229"/>
      <c r="P76" s="232">
        <v>43647</v>
      </c>
      <c r="Q76" s="233" t="s">
        <v>159</v>
      </c>
      <c r="R76" s="234"/>
      <c r="S76" s="234"/>
      <c r="T76" s="235"/>
      <c r="U76" s="236"/>
      <c r="V76" s="236"/>
      <c r="W76" s="236"/>
      <c r="X76" s="236"/>
      <c r="Y76" s="236"/>
      <c r="Z76" s="241"/>
      <c r="AA76" s="241"/>
    </row>
    <row r="77" spans="1:27" ht="99.75" hidden="1" x14ac:dyDescent="0.2">
      <c r="A77" s="239" t="s">
        <v>423</v>
      </c>
      <c r="B77" s="228" t="s">
        <v>495</v>
      </c>
      <c r="C77" s="245" t="s">
        <v>496</v>
      </c>
      <c r="D77" s="245" t="s">
        <v>489</v>
      </c>
      <c r="E77" s="230"/>
      <c r="F77" s="230"/>
      <c r="G77" s="230" t="s">
        <v>490</v>
      </c>
      <c r="H77" s="229" t="s">
        <v>9</v>
      </c>
      <c r="I77" s="230">
        <v>3</v>
      </c>
      <c r="J77" s="230" t="s">
        <v>297</v>
      </c>
      <c r="K77" s="230" t="s">
        <v>154</v>
      </c>
      <c r="L77" s="230" t="s">
        <v>155</v>
      </c>
      <c r="M77" s="230" t="s">
        <v>182</v>
      </c>
      <c r="N77" s="229"/>
      <c r="O77" s="229"/>
      <c r="P77" s="232">
        <v>43647</v>
      </c>
      <c r="Q77" s="233" t="s">
        <v>159</v>
      </c>
      <c r="R77" s="234"/>
      <c r="S77" s="234"/>
      <c r="T77" s="235"/>
      <c r="U77" s="236"/>
      <c r="V77" s="236"/>
      <c r="W77" s="236"/>
      <c r="X77" s="236"/>
      <c r="Y77" s="236"/>
      <c r="Z77" s="241"/>
      <c r="AA77" s="241"/>
    </row>
    <row r="78" spans="1:27" ht="114" hidden="1" x14ac:dyDescent="0.2">
      <c r="A78" s="239" t="s">
        <v>423</v>
      </c>
      <c r="B78" s="228" t="s">
        <v>497</v>
      </c>
      <c r="C78" s="245" t="s">
        <v>498</v>
      </c>
      <c r="D78" s="245" t="s">
        <v>489</v>
      </c>
      <c r="E78" s="230"/>
      <c r="F78" s="230"/>
      <c r="G78" s="230" t="s">
        <v>490</v>
      </c>
      <c r="H78" s="229" t="s">
        <v>9</v>
      </c>
      <c r="I78" s="230">
        <v>3</v>
      </c>
      <c r="J78" s="230" t="s">
        <v>297</v>
      </c>
      <c r="K78" s="230" t="s">
        <v>154</v>
      </c>
      <c r="L78" s="230" t="s">
        <v>155</v>
      </c>
      <c r="M78" s="230" t="s">
        <v>182</v>
      </c>
      <c r="N78" s="229"/>
      <c r="O78" s="229"/>
      <c r="P78" s="232">
        <v>43647</v>
      </c>
      <c r="Q78" s="233" t="s">
        <v>159</v>
      </c>
      <c r="R78" s="234"/>
      <c r="S78" s="234"/>
      <c r="T78" s="235"/>
      <c r="U78" s="236"/>
      <c r="V78" s="236"/>
      <c r="W78" s="236"/>
      <c r="X78" s="236"/>
      <c r="Y78" s="236"/>
      <c r="Z78" s="241"/>
      <c r="AA78" s="241"/>
    </row>
    <row r="79" spans="1:27" ht="114" hidden="1" x14ac:dyDescent="0.2">
      <c r="A79" s="239" t="s">
        <v>423</v>
      </c>
      <c r="B79" s="228" t="s">
        <v>499</v>
      </c>
      <c r="C79" s="245" t="s">
        <v>500</v>
      </c>
      <c r="D79" s="245" t="s">
        <v>489</v>
      </c>
      <c r="E79" s="230"/>
      <c r="F79" s="230"/>
      <c r="G79" s="230" t="s">
        <v>490</v>
      </c>
      <c r="H79" s="229" t="s">
        <v>9</v>
      </c>
      <c r="I79" s="230">
        <v>3</v>
      </c>
      <c r="J79" s="230" t="s">
        <v>297</v>
      </c>
      <c r="K79" s="230" t="s">
        <v>154</v>
      </c>
      <c r="L79" s="230" t="s">
        <v>155</v>
      </c>
      <c r="M79" s="230" t="s">
        <v>182</v>
      </c>
      <c r="N79" s="229"/>
      <c r="O79" s="229"/>
      <c r="P79" s="232">
        <v>43647</v>
      </c>
      <c r="Q79" s="233" t="s">
        <v>159</v>
      </c>
      <c r="R79" s="234"/>
      <c r="S79" s="234"/>
      <c r="T79" s="235"/>
      <c r="U79" s="236"/>
      <c r="V79" s="236"/>
      <c r="W79" s="236"/>
      <c r="X79" s="236"/>
      <c r="Y79" s="236"/>
      <c r="Z79" s="241"/>
      <c r="AA79" s="241"/>
    </row>
    <row r="80" spans="1:27" ht="114" hidden="1" x14ac:dyDescent="0.2">
      <c r="A80" s="239" t="s">
        <v>423</v>
      </c>
      <c r="B80" s="228" t="s">
        <v>501</v>
      </c>
      <c r="C80" s="245" t="s">
        <v>502</v>
      </c>
      <c r="D80" s="245" t="s">
        <v>489</v>
      </c>
      <c r="E80" s="230"/>
      <c r="F80" s="230"/>
      <c r="G80" s="230" t="s">
        <v>490</v>
      </c>
      <c r="H80" s="229" t="s">
        <v>9</v>
      </c>
      <c r="I80" s="230">
        <v>3</v>
      </c>
      <c r="J80" s="230" t="s">
        <v>297</v>
      </c>
      <c r="K80" s="230" t="s">
        <v>154</v>
      </c>
      <c r="L80" s="230" t="s">
        <v>155</v>
      </c>
      <c r="M80" s="230" t="s">
        <v>182</v>
      </c>
      <c r="N80" s="229"/>
      <c r="O80" s="229"/>
      <c r="P80" s="232">
        <v>43647</v>
      </c>
      <c r="Q80" s="233" t="s">
        <v>159</v>
      </c>
      <c r="R80" s="234"/>
      <c r="S80" s="234"/>
      <c r="T80" s="235"/>
      <c r="U80" s="236"/>
      <c r="V80" s="236"/>
      <c r="W80" s="236"/>
      <c r="X80" s="236"/>
      <c r="Y80" s="236"/>
      <c r="Z80" s="241"/>
      <c r="AA80" s="241"/>
    </row>
    <row r="81" spans="1:27" ht="114" hidden="1" x14ac:dyDescent="0.2">
      <c r="A81" s="239" t="s">
        <v>423</v>
      </c>
      <c r="B81" s="228" t="s">
        <v>503</v>
      </c>
      <c r="C81" s="245" t="s">
        <v>504</v>
      </c>
      <c r="D81" s="245" t="s">
        <v>489</v>
      </c>
      <c r="E81" s="230"/>
      <c r="F81" s="230"/>
      <c r="G81" s="230" t="s">
        <v>490</v>
      </c>
      <c r="H81" s="229" t="s">
        <v>9</v>
      </c>
      <c r="I81" s="230">
        <v>3</v>
      </c>
      <c r="J81" s="230" t="s">
        <v>297</v>
      </c>
      <c r="K81" s="230" t="s">
        <v>154</v>
      </c>
      <c r="L81" s="230" t="s">
        <v>155</v>
      </c>
      <c r="M81" s="230" t="s">
        <v>182</v>
      </c>
      <c r="N81" s="229"/>
      <c r="O81" s="229"/>
      <c r="P81" s="232">
        <v>43647</v>
      </c>
      <c r="Q81" s="233" t="s">
        <v>159</v>
      </c>
      <c r="R81" s="234"/>
      <c r="S81" s="234"/>
      <c r="T81" s="235"/>
      <c r="U81" s="236"/>
      <c r="V81" s="236"/>
      <c r="W81" s="236"/>
      <c r="X81" s="236"/>
      <c r="Y81" s="236"/>
      <c r="Z81" s="241"/>
      <c r="AA81" s="241"/>
    </row>
    <row r="82" spans="1:27" ht="128.25" hidden="1" x14ac:dyDescent="0.2">
      <c r="A82" s="239" t="s">
        <v>423</v>
      </c>
      <c r="B82" s="228" t="s">
        <v>505</v>
      </c>
      <c r="C82" s="245" t="s">
        <v>506</v>
      </c>
      <c r="D82" s="245" t="s">
        <v>489</v>
      </c>
      <c r="E82" s="230"/>
      <c r="F82" s="230"/>
      <c r="G82" s="230" t="s">
        <v>490</v>
      </c>
      <c r="H82" s="229" t="s">
        <v>9</v>
      </c>
      <c r="I82" s="230">
        <v>3</v>
      </c>
      <c r="J82" s="230" t="s">
        <v>297</v>
      </c>
      <c r="K82" s="230" t="s">
        <v>154</v>
      </c>
      <c r="L82" s="230" t="s">
        <v>155</v>
      </c>
      <c r="M82" s="230" t="s">
        <v>182</v>
      </c>
      <c r="N82" s="229"/>
      <c r="O82" s="229"/>
      <c r="P82" s="232">
        <v>43647</v>
      </c>
      <c r="Q82" s="233" t="s">
        <v>159</v>
      </c>
      <c r="R82" s="234"/>
      <c r="S82" s="234"/>
      <c r="T82" s="235"/>
      <c r="U82" s="236"/>
      <c r="V82" s="236"/>
      <c r="W82" s="236"/>
      <c r="X82" s="236"/>
      <c r="Y82" s="236"/>
      <c r="Z82" s="241"/>
      <c r="AA82" s="241"/>
    </row>
    <row r="83" spans="1:27" ht="142.5" hidden="1" x14ac:dyDescent="0.2">
      <c r="A83" s="239" t="s">
        <v>423</v>
      </c>
      <c r="B83" s="228" t="s">
        <v>507</v>
      </c>
      <c r="C83" s="245" t="s">
        <v>508</v>
      </c>
      <c r="D83" s="245" t="s">
        <v>489</v>
      </c>
      <c r="E83" s="230"/>
      <c r="F83" s="230"/>
      <c r="G83" s="230" t="s">
        <v>490</v>
      </c>
      <c r="H83" s="229" t="s">
        <v>9</v>
      </c>
      <c r="I83" s="230">
        <v>3</v>
      </c>
      <c r="J83" s="230" t="s">
        <v>297</v>
      </c>
      <c r="K83" s="230" t="s">
        <v>154</v>
      </c>
      <c r="L83" s="230" t="s">
        <v>155</v>
      </c>
      <c r="M83" s="230" t="s">
        <v>182</v>
      </c>
      <c r="N83" s="229"/>
      <c r="O83" s="229"/>
      <c r="P83" s="232">
        <v>43647</v>
      </c>
      <c r="Q83" s="233" t="s">
        <v>159</v>
      </c>
      <c r="R83" s="234"/>
      <c r="S83" s="234"/>
      <c r="T83" s="235"/>
      <c r="U83" s="236"/>
      <c r="V83" s="236"/>
      <c r="W83" s="236"/>
      <c r="X83" s="236"/>
      <c r="Y83" s="236"/>
      <c r="Z83" s="241"/>
      <c r="AA83" s="241"/>
    </row>
    <row r="84" spans="1:27" ht="128.25" hidden="1" x14ac:dyDescent="0.2">
      <c r="A84" s="239" t="s">
        <v>423</v>
      </c>
      <c r="B84" s="228" t="s">
        <v>509</v>
      </c>
      <c r="C84" s="245" t="s">
        <v>510</v>
      </c>
      <c r="D84" s="245" t="s">
        <v>489</v>
      </c>
      <c r="E84" s="230"/>
      <c r="F84" s="230"/>
      <c r="G84" s="230" t="s">
        <v>490</v>
      </c>
      <c r="H84" s="229" t="s">
        <v>9</v>
      </c>
      <c r="I84" s="230">
        <v>3</v>
      </c>
      <c r="J84" s="230" t="s">
        <v>297</v>
      </c>
      <c r="K84" s="230" t="s">
        <v>154</v>
      </c>
      <c r="L84" s="230" t="s">
        <v>155</v>
      </c>
      <c r="M84" s="230" t="s">
        <v>182</v>
      </c>
      <c r="N84" s="229"/>
      <c r="O84" s="229"/>
      <c r="P84" s="232">
        <v>43647</v>
      </c>
      <c r="Q84" s="233" t="s">
        <v>159</v>
      </c>
      <c r="R84" s="234" t="s">
        <v>511</v>
      </c>
      <c r="S84" s="234"/>
      <c r="T84" s="235"/>
      <c r="U84" s="236"/>
      <c r="V84" s="236"/>
      <c r="W84" s="236"/>
      <c r="X84" s="236"/>
      <c r="Y84" s="236"/>
      <c r="Z84" s="241"/>
      <c r="AA84" s="241"/>
    </row>
    <row r="85" spans="1:27" s="283" customFormat="1" ht="142.5" hidden="1" x14ac:dyDescent="0.2">
      <c r="A85" s="239" t="s">
        <v>423</v>
      </c>
      <c r="B85" s="228" t="s">
        <v>512</v>
      </c>
      <c r="C85" s="245" t="s">
        <v>513</v>
      </c>
      <c r="D85" s="245" t="s">
        <v>489</v>
      </c>
      <c r="E85" s="230"/>
      <c r="F85" s="230"/>
      <c r="G85" s="230" t="s">
        <v>490</v>
      </c>
      <c r="H85" s="229"/>
      <c r="I85" s="230">
        <v>3</v>
      </c>
      <c r="J85" s="230" t="s">
        <v>297</v>
      </c>
      <c r="K85" s="230" t="s">
        <v>154</v>
      </c>
      <c r="L85" s="230" t="s">
        <v>155</v>
      </c>
      <c r="M85" s="230" t="s">
        <v>182</v>
      </c>
      <c r="N85" s="229"/>
      <c r="O85" s="229"/>
      <c r="P85" s="232">
        <v>43647</v>
      </c>
      <c r="Q85" s="233" t="s">
        <v>159</v>
      </c>
      <c r="R85" s="234" t="s">
        <v>514</v>
      </c>
      <c r="S85" s="234"/>
      <c r="T85" s="280"/>
      <c r="U85" s="281"/>
      <c r="V85" s="281"/>
      <c r="W85" s="281"/>
      <c r="X85" s="281"/>
      <c r="Y85" s="281"/>
      <c r="Z85" s="282"/>
      <c r="AA85" s="282"/>
    </row>
    <row r="86" spans="1:27" s="283" customFormat="1" ht="114" hidden="1" x14ac:dyDescent="0.2">
      <c r="A86" s="239" t="s">
        <v>423</v>
      </c>
      <c r="B86" s="228" t="s">
        <v>515</v>
      </c>
      <c r="C86" s="245" t="s">
        <v>516</v>
      </c>
      <c r="D86" s="245" t="s">
        <v>489</v>
      </c>
      <c r="E86" s="230"/>
      <c r="F86" s="230"/>
      <c r="G86" s="230" t="s">
        <v>490</v>
      </c>
      <c r="H86" s="284"/>
      <c r="I86" s="285">
        <v>3</v>
      </c>
      <c r="J86" s="230" t="s">
        <v>297</v>
      </c>
      <c r="K86" s="230" t="s">
        <v>154</v>
      </c>
      <c r="L86" s="230" t="s">
        <v>155</v>
      </c>
      <c r="M86" s="230" t="s">
        <v>182</v>
      </c>
      <c r="N86" s="229"/>
      <c r="O86" s="229"/>
      <c r="P86" s="232">
        <v>43647</v>
      </c>
      <c r="Q86" s="233" t="s">
        <v>159</v>
      </c>
      <c r="R86" s="234" t="s">
        <v>245</v>
      </c>
      <c r="S86" s="234"/>
      <c r="T86" s="280"/>
      <c r="U86" s="281"/>
      <c r="V86" s="281"/>
      <c r="W86" s="281"/>
      <c r="X86" s="281"/>
      <c r="Y86" s="281"/>
      <c r="Z86" s="282"/>
      <c r="AA86" s="282"/>
    </row>
    <row r="87" spans="1:27" s="283" customFormat="1" ht="228" hidden="1" x14ac:dyDescent="0.2">
      <c r="A87" s="239" t="s">
        <v>423</v>
      </c>
      <c r="B87" s="228" t="s">
        <v>517</v>
      </c>
      <c r="C87" s="245" t="s">
        <v>518</v>
      </c>
      <c r="D87" s="245" t="s">
        <v>489</v>
      </c>
      <c r="E87" s="230"/>
      <c r="F87" s="230" t="s">
        <v>519</v>
      </c>
      <c r="G87" s="230"/>
      <c r="H87" s="284"/>
      <c r="I87" s="285">
        <v>4</v>
      </c>
      <c r="J87" s="230" t="s">
        <v>297</v>
      </c>
      <c r="K87" s="230" t="s">
        <v>154</v>
      </c>
      <c r="L87" s="230" t="s">
        <v>155</v>
      </c>
      <c r="M87" s="230" t="s">
        <v>182</v>
      </c>
      <c r="N87" s="229"/>
      <c r="O87" s="229"/>
      <c r="P87" s="232">
        <v>43647</v>
      </c>
      <c r="Q87" s="233" t="s">
        <v>159</v>
      </c>
      <c r="R87" s="234"/>
      <c r="S87" s="234"/>
      <c r="T87" s="280"/>
      <c r="U87" s="281"/>
      <c r="V87" s="281"/>
      <c r="W87" s="281"/>
      <c r="X87" s="281"/>
      <c r="Y87" s="281"/>
      <c r="Z87" s="282"/>
      <c r="AA87" s="282"/>
    </row>
    <row r="88" spans="1:27" s="283" customFormat="1" ht="99.75" hidden="1" x14ac:dyDescent="0.2">
      <c r="A88" s="239" t="s">
        <v>423</v>
      </c>
      <c r="B88" s="228" t="s">
        <v>520</v>
      </c>
      <c r="C88" s="229" t="s">
        <v>521</v>
      </c>
      <c r="D88" s="229" t="s">
        <v>522</v>
      </c>
      <c r="E88" s="230"/>
      <c r="F88" s="230"/>
      <c r="G88" s="230" t="s">
        <v>490</v>
      </c>
      <c r="H88" s="229"/>
      <c r="I88" s="230">
        <v>4</v>
      </c>
      <c r="J88" s="230" t="s">
        <v>297</v>
      </c>
      <c r="K88" s="230" t="s">
        <v>154</v>
      </c>
      <c r="L88" s="230" t="s">
        <v>155</v>
      </c>
      <c r="M88" s="230" t="s">
        <v>182</v>
      </c>
      <c r="N88" s="229"/>
      <c r="O88" s="229"/>
      <c r="P88" s="232">
        <v>43647</v>
      </c>
      <c r="Q88" s="233" t="s">
        <v>159</v>
      </c>
      <c r="R88" s="234"/>
      <c r="S88" s="234"/>
      <c r="T88" s="280"/>
      <c r="U88" s="281"/>
      <c r="V88" s="281"/>
      <c r="W88" s="281"/>
      <c r="X88" s="281"/>
      <c r="Y88" s="281"/>
      <c r="Z88" s="282"/>
      <c r="AA88" s="282"/>
    </row>
    <row r="89" spans="1:27" s="283" customFormat="1" ht="99.75" hidden="1" x14ac:dyDescent="0.2">
      <c r="A89" s="239" t="s">
        <v>423</v>
      </c>
      <c r="B89" s="228" t="s">
        <v>523</v>
      </c>
      <c r="C89" s="229" t="s">
        <v>521</v>
      </c>
      <c r="D89" s="229" t="s">
        <v>524</v>
      </c>
      <c r="E89" s="230"/>
      <c r="F89" s="230"/>
      <c r="G89" s="230" t="s">
        <v>490</v>
      </c>
      <c r="H89" s="229"/>
      <c r="I89" s="230">
        <v>4</v>
      </c>
      <c r="J89" s="230" t="s">
        <v>297</v>
      </c>
      <c r="K89" s="230" t="s">
        <v>154</v>
      </c>
      <c r="L89" s="230" t="s">
        <v>155</v>
      </c>
      <c r="M89" s="230" t="s">
        <v>182</v>
      </c>
      <c r="N89" s="229"/>
      <c r="O89" s="229"/>
      <c r="P89" s="232">
        <v>43647</v>
      </c>
      <c r="Q89" s="233" t="s">
        <v>159</v>
      </c>
      <c r="R89" s="234"/>
      <c r="S89" s="234"/>
      <c r="T89" s="286"/>
      <c r="U89" s="281"/>
      <c r="V89" s="281"/>
      <c r="W89" s="281"/>
      <c r="X89" s="281"/>
      <c r="Y89" s="281"/>
      <c r="Z89" s="282"/>
      <c r="AA89" s="282"/>
    </row>
    <row r="90" spans="1:27" s="283" customFormat="1" ht="99.75" hidden="1" x14ac:dyDescent="0.2">
      <c r="A90" s="239" t="s">
        <v>423</v>
      </c>
      <c r="B90" s="228" t="s">
        <v>525</v>
      </c>
      <c r="C90" s="229" t="s">
        <v>526</v>
      </c>
      <c r="D90" s="229" t="s">
        <v>527</v>
      </c>
      <c r="E90" s="230"/>
      <c r="F90" s="230"/>
      <c r="G90" s="230" t="s">
        <v>490</v>
      </c>
      <c r="H90" s="229"/>
      <c r="I90" s="230">
        <v>4</v>
      </c>
      <c r="J90" s="230" t="s">
        <v>297</v>
      </c>
      <c r="K90" s="230" t="s">
        <v>154</v>
      </c>
      <c r="L90" s="230" t="s">
        <v>155</v>
      </c>
      <c r="M90" s="230" t="s">
        <v>182</v>
      </c>
      <c r="N90" s="229"/>
      <c r="O90" s="229"/>
      <c r="P90" s="232">
        <v>43647</v>
      </c>
      <c r="Q90" s="233" t="s">
        <v>159</v>
      </c>
      <c r="R90" s="234"/>
      <c r="S90" s="234"/>
      <c r="T90" s="280"/>
      <c r="U90" s="281"/>
      <c r="V90" s="281"/>
      <c r="W90" s="281"/>
      <c r="X90" s="281"/>
      <c r="Y90" s="281"/>
      <c r="Z90" s="282"/>
      <c r="AA90" s="282"/>
    </row>
    <row r="91" spans="1:27" s="283" customFormat="1" ht="99.75" hidden="1" x14ac:dyDescent="0.2">
      <c r="A91" s="239" t="s">
        <v>423</v>
      </c>
      <c r="B91" s="228" t="s">
        <v>528</v>
      </c>
      <c r="C91" s="229" t="s">
        <v>526</v>
      </c>
      <c r="D91" s="229" t="s">
        <v>529</v>
      </c>
      <c r="E91" s="230"/>
      <c r="F91" s="230"/>
      <c r="G91" s="230" t="s">
        <v>490</v>
      </c>
      <c r="H91" s="229"/>
      <c r="I91" s="230">
        <v>4</v>
      </c>
      <c r="J91" s="230" t="s">
        <v>297</v>
      </c>
      <c r="K91" s="230" t="s">
        <v>154</v>
      </c>
      <c r="L91" s="230" t="s">
        <v>155</v>
      </c>
      <c r="M91" s="230" t="s">
        <v>182</v>
      </c>
      <c r="N91" s="229"/>
      <c r="O91" s="229"/>
      <c r="P91" s="232">
        <v>43647</v>
      </c>
      <c r="Q91" s="233" t="s">
        <v>159</v>
      </c>
      <c r="R91" s="234" t="s">
        <v>245</v>
      </c>
      <c r="S91" s="234"/>
      <c r="T91" s="280"/>
      <c r="U91" s="281"/>
      <c r="V91" s="281"/>
      <c r="W91" s="281"/>
      <c r="X91" s="281"/>
      <c r="Y91" s="281"/>
      <c r="Z91" s="282"/>
      <c r="AA91" s="282"/>
    </row>
    <row r="92" spans="1:27" s="283" customFormat="1" ht="99.75" hidden="1" x14ac:dyDescent="0.2">
      <c r="A92" s="239" t="s">
        <v>423</v>
      </c>
      <c r="B92" s="228" t="s">
        <v>530</v>
      </c>
      <c r="C92" s="229" t="s">
        <v>531</v>
      </c>
      <c r="D92" s="229" t="s">
        <v>532</v>
      </c>
      <c r="E92" s="230" t="s">
        <v>533</v>
      </c>
      <c r="F92" s="230"/>
      <c r="G92" s="230" t="s">
        <v>533</v>
      </c>
      <c r="H92" s="229" t="s">
        <v>9</v>
      </c>
      <c r="I92" s="230">
        <v>2</v>
      </c>
      <c r="J92" s="230" t="s">
        <v>409</v>
      </c>
      <c r="K92" s="230" t="s">
        <v>410</v>
      </c>
      <c r="L92" s="230" t="s">
        <v>410</v>
      </c>
      <c r="M92" s="230" t="s">
        <v>410</v>
      </c>
      <c r="N92" s="229"/>
      <c r="O92" s="229"/>
      <c r="P92" s="232">
        <v>43647</v>
      </c>
      <c r="Q92" s="233" t="s">
        <v>159</v>
      </c>
      <c r="R92" s="234" t="s">
        <v>603</v>
      </c>
      <c r="S92" s="234"/>
      <c r="T92" s="280"/>
      <c r="U92" s="281"/>
      <c r="V92" s="281"/>
      <c r="W92" s="281"/>
      <c r="X92" s="281"/>
      <c r="Y92" s="281"/>
      <c r="Z92" s="282"/>
      <c r="AA92" s="282"/>
    </row>
    <row r="93" spans="1:27" s="283" customFormat="1" ht="99.75" hidden="1" x14ac:dyDescent="0.2">
      <c r="A93" s="239" t="s">
        <v>423</v>
      </c>
      <c r="B93" s="228" t="s">
        <v>534</v>
      </c>
      <c r="C93" s="229" t="s">
        <v>535</v>
      </c>
      <c r="D93" s="229" t="s">
        <v>536</v>
      </c>
      <c r="E93" s="230" t="s">
        <v>533</v>
      </c>
      <c r="F93" s="230"/>
      <c r="G93" s="230" t="s">
        <v>533</v>
      </c>
      <c r="H93" s="229" t="s">
        <v>9</v>
      </c>
      <c r="I93" s="230">
        <v>2</v>
      </c>
      <c r="J93" s="230" t="s">
        <v>409</v>
      </c>
      <c r="K93" s="230" t="s">
        <v>410</v>
      </c>
      <c r="L93" s="230" t="s">
        <v>410</v>
      </c>
      <c r="M93" s="230" t="s">
        <v>410</v>
      </c>
      <c r="N93" s="229"/>
      <c r="O93" s="229"/>
      <c r="P93" s="232">
        <v>43647</v>
      </c>
      <c r="Q93" s="233" t="s">
        <v>159</v>
      </c>
      <c r="R93" s="234"/>
      <c r="S93" s="234"/>
      <c r="T93" s="280"/>
      <c r="U93" s="281"/>
      <c r="V93" s="281"/>
      <c r="W93" s="281"/>
      <c r="X93" s="281"/>
      <c r="Y93" s="281"/>
      <c r="Z93" s="282"/>
      <c r="AA93" s="282"/>
    </row>
    <row r="94" spans="1:27" s="283" customFormat="1" ht="99.75" hidden="1" x14ac:dyDescent="0.2">
      <c r="A94" s="239" t="s">
        <v>423</v>
      </c>
      <c r="B94" s="228" t="s">
        <v>537</v>
      </c>
      <c r="C94" s="229" t="s">
        <v>538</v>
      </c>
      <c r="D94" s="229" t="s">
        <v>9</v>
      </c>
      <c r="E94" s="230"/>
      <c r="F94" s="230" t="s">
        <v>539</v>
      </c>
      <c r="G94" s="230" t="s">
        <v>533</v>
      </c>
      <c r="H94" s="229" t="s">
        <v>9</v>
      </c>
      <c r="I94" s="230">
        <v>3</v>
      </c>
      <c r="J94" s="230" t="s">
        <v>540</v>
      </c>
      <c r="K94" s="230" t="s">
        <v>410</v>
      </c>
      <c r="L94" s="230" t="s">
        <v>410</v>
      </c>
      <c r="M94" s="230" t="s">
        <v>541</v>
      </c>
      <c r="N94" s="229"/>
      <c r="O94" s="229"/>
      <c r="P94" s="232">
        <v>43647</v>
      </c>
      <c r="Q94" s="233" t="s">
        <v>159</v>
      </c>
      <c r="R94" s="234"/>
      <c r="S94" s="234"/>
      <c r="T94" s="280"/>
      <c r="U94" s="281"/>
      <c r="V94" s="281"/>
      <c r="W94" s="281"/>
      <c r="X94" s="281"/>
      <c r="Y94" s="281"/>
      <c r="Z94" s="282"/>
      <c r="AA94" s="282"/>
    </row>
    <row r="95" spans="1:27" ht="114" hidden="1" x14ac:dyDescent="0.2">
      <c r="A95" s="239" t="s">
        <v>423</v>
      </c>
      <c r="B95" s="228" t="s">
        <v>542</v>
      </c>
      <c r="C95" s="229" t="s">
        <v>543</v>
      </c>
      <c r="D95" s="229" t="s">
        <v>544</v>
      </c>
      <c r="E95" s="230"/>
      <c r="F95" s="230"/>
      <c r="G95" s="230" t="s">
        <v>533</v>
      </c>
      <c r="H95" s="287" t="s">
        <v>9</v>
      </c>
      <c r="I95" s="230">
        <v>3</v>
      </c>
      <c r="J95" s="230" t="s">
        <v>540</v>
      </c>
      <c r="K95" s="230" t="s">
        <v>410</v>
      </c>
      <c r="L95" s="230" t="s">
        <v>410</v>
      </c>
      <c r="M95" s="230" t="s">
        <v>541</v>
      </c>
      <c r="N95" s="244"/>
      <c r="O95" s="244"/>
      <c r="P95" s="232">
        <v>43647</v>
      </c>
      <c r="Q95" s="233" t="s">
        <v>159</v>
      </c>
      <c r="R95" s="234"/>
      <c r="S95" s="234"/>
      <c r="T95" s="235"/>
      <c r="U95" s="236"/>
      <c r="V95" s="236"/>
      <c r="W95" s="236"/>
      <c r="X95" s="236"/>
      <c r="Y95" s="236"/>
      <c r="Z95" s="241"/>
      <c r="AA95" s="241"/>
    </row>
    <row r="96" spans="1:27" ht="114" hidden="1" x14ac:dyDescent="0.2">
      <c r="A96" s="239" t="s">
        <v>423</v>
      </c>
      <c r="B96" s="228" t="s">
        <v>545</v>
      </c>
      <c r="C96" s="229" t="s">
        <v>546</v>
      </c>
      <c r="D96" s="229" t="s">
        <v>544</v>
      </c>
      <c r="E96" s="230"/>
      <c r="F96" s="230"/>
      <c r="G96" s="230" t="s">
        <v>533</v>
      </c>
      <c r="H96" s="229" t="s">
        <v>9</v>
      </c>
      <c r="I96" s="230">
        <v>4</v>
      </c>
      <c r="J96" s="230" t="s">
        <v>540</v>
      </c>
      <c r="K96" s="230" t="s">
        <v>410</v>
      </c>
      <c r="L96" s="230" t="s">
        <v>410</v>
      </c>
      <c r="M96" s="230" t="s">
        <v>541</v>
      </c>
      <c r="N96" s="244"/>
      <c r="O96" s="244"/>
      <c r="P96" s="232">
        <v>43647</v>
      </c>
      <c r="Q96" s="233" t="s">
        <v>159</v>
      </c>
      <c r="R96" s="234"/>
      <c r="S96" s="234"/>
      <c r="T96" s="235"/>
      <c r="U96" s="236"/>
      <c r="V96" s="236"/>
      <c r="W96" s="236"/>
      <c r="X96" s="236"/>
      <c r="Y96" s="236"/>
      <c r="Z96" s="241"/>
      <c r="AA96" s="241"/>
    </row>
    <row r="97" spans="1:27" ht="99.75" hidden="1" x14ac:dyDescent="0.2">
      <c r="A97" s="239" t="s">
        <v>423</v>
      </c>
      <c r="B97" s="228" t="s">
        <v>547</v>
      </c>
      <c r="C97" s="229" t="s">
        <v>548</v>
      </c>
      <c r="D97" s="229" t="s">
        <v>549</v>
      </c>
      <c r="E97" s="230"/>
      <c r="F97" s="230"/>
      <c r="G97" s="230" t="s">
        <v>533</v>
      </c>
      <c r="H97" s="229"/>
      <c r="I97" s="230">
        <v>3</v>
      </c>
      <c r="J97" s="230" t="s">
        <v>540</v>
      </c>
      <c r="K97" s="230" t="s">
        <v>410</v>
      </c>
      <c r="L97" s="230" t="s">
        <v>410</v>
      </c>
      <c r="M97" s="230" t="s">
        <v>541</v>
      </c>
      <c r="N97" s="244"/>
      <c r="O97" s="244"/>
      <c r="P97" s="232">
        <v>43647</v>
      </c>
      <c r="Q97" s="233" t="s">
        <v>159</v>
      </c>
      <c r="R97" s="234"/>
      <c r="S97" s="234"/>
      <c r="T97" s="235"/>
      <c r="U97" s="236"/>
      <c r="V97" s="236"/>
      <c r="W97" s="236"/>
      <c r="X97" s="236"/>
      <c r="Y97" s="236"/>
      <c r="Z97" s="241"/>
      <c r="AA97" s="241"/>
    </row>
    <row r="98" spans="1:27" ht="99.75" hidden="1" x14ac:dyDescent="0.2">
      <c r="A98" s="239" t="s">
        <v>423</v>
      </c>
      <c r="B98" s="228" t="s">
        <v>550</v>
      </c>
      <c r="C98" s="229" t="s">
        <v>551</v>
      </c>
      <c r="D98" s="229" t="s">
        <v>552</v>
      </c>
      <c r="E98" s="230"/>
      <c r="F98" s="230"/>
      <c r="G98" s="230"/>
      <c r="H98" s="229"/>
      <c r="I98" s="230">
        <v>3</v>
      </c>
      <c r="J98" s="230" t="s">
        <v>540</v>
      </c>
      <c r="K98" s="230" t="s">
        <v>410</v>
      </c>
      <c r="L98" s="230" t="s">
        <v>410</v>
      </c>
      <c r="M98" s="231" t="s">
        <v>410</v>
      </c>
      <c r="N98" s="244"/>
      <c r="O98" s="244"/>
      <c r="P98" s="232">
        <v>43647</v>
      </c>
      <c r="Q98" s="233" t="s">
        <v>159</v>
      </c>
      <c r="R98" s="234"/>
      <c r="S98" s="234"/>
      <c r="T98" s="235"/>
      <c r="U98" s="236"/>
      <c r="V98" s="236"/>
      <c r="W98" s="236"/>
      <c r="X98" s="236"/>
      <c r="Y98" s="236"/>
      <c r="Z98" s="241"/>
      <c r="AA98" s="241"/>
    </row>
    <row r="99" spans="1:27" ht="99.75" hidden="1" x14ac:dyDescent="0.2">
      <c r="A99" s="239" t="s">
        <v>423</v>
      </c>
      <c r="B99" s="228" t="s">
        <v>553</v>
      </c>
      <c r="C99" s="229" t="s">
        <v>554</v>
      </c>
      <c r="D99" s="229" t="s">
        <v>555</v>
      </c>
      <c r="E99" s="230"/>
      <c r="F99" s="230"/>
      <c r="G99" s="230" t="s">
        <v>490</v>
      </c>
      <c r="H99" s="229" t="s">
        <v>150</v>
      </c>
      <c r="I99" s="230">
        <v>3</v>
      </c>
      <c r="J99" s="230" t="s">
        <v>297</v>
      </c>
      <c r="K99" s="230" t="s">
        <v>154</v>
      </c>
      <c r="L99" s="231" t="s">
        <v>155</v>
      </c>
      <c r="M99" s="231" t="s">
        <v>182</v>
      </c>
      <c r="N99" s="244"/>
      <c r="O99" s="244"/>
      <c r="P99" s="232">
        <v>43647</v>
      </c>
      <c r="Q99" s="233" t="s">
        <v>159</v>
      </c>
      <c r="R99" s="234"/>
      <c r="S99" s="234"/>
      <c r="T99" s="235"/>
      <c r="U99" s="236"/>
      <c r="V99" s="236"/>
      <c r="W99" s="236"/>
      <c r="X99" s="236"/>
      <c r="Y99" s="236"/>
      <c r="Z99" s="241"/>
      <c r="AA99" s="241"/>
    </row>
    <row r="100" spans="1:27" ht="142.5" hidden="1" x14ac:dyDescent="0.2">
      <c r="A100" s="239" t="s">
        <v>556</v>
      </c>
      <c r="B100" s="228" t="s">
        <v>557</v>
      </c>
      <c r="C100" s="229" t="s">
        <v>558</v>
      </c>
      <c r="D100" s="229" t="s">
        <v>400</v>
      </c>
      <c r="E100" s="230" t="s">
        <v>149</v>
      </c>
      <c r="F100" s="230" t="s">
        <v>150</v>
      </c>
      <c r="G100" s="230" t="s">
        <v>151</v>
      </c>
      <c r="H100" s="229"/>
      <c r="I100" s="230">
        <v>1</v>
      </c>
      <c r="J100" s="230" t="s">
        <v>153</v>
      </c>
      <c r="K100" s="230" t="s">
        <v>154</v>
      </c>
      <c r="L100" s="230" t="s">
        <v>155</v>
      </c>
      <c r="M100" s="230" t="s">
        <v>156</v>
      </c>
      <c r="N100" s="229" t="s">
        <v>402</v>
      </c>
      <c r="O100" s="229" t="s">
        <v>559</v>
      </c>
      <c r="P100" s="232">
        <v>43647</v>
      </c>
      <c r="Q100" s="233" t="s">
        <v>159</v>
      </c>
      <c r="R100" s="234"/>
      <c r="S100" s="234"/>
      <c r="T100" s="235"/>
      <c r="U100" s="236"/>
      <c r="V100" s="236"/>
      <c r="W100" s="236"/>
      <c r="X100" s="236"/>
      <c r="Y100" s="236"/>
      <c r="Z100" s="241"/>
      <c r="AA100" s="241"/>
    </row>
    <row r="101" spans="1:27" ht="128.25" hidden="1" x14ac:dyDescent="0.2">
      <c r="A101" s="242" t="s">
        <v>556</v>
      </c>
      <c r="B101" s="243" t="s">
        <v>560</v>
      </c>
      <c r="C101" s="240" t="s">
        <v>561</v>
      </c>
      <c r="D101" s="240" t="s">
        <v>400</v>
      </c>
      <c r="E101" s="231" t="s">
        <v>149</v>
      </c>
      <c r="F101" s="231" t="s">
        <v>150</v>
      </c>
      <c r="G101" s="231" t="s">
        <v>151</v>
      </c>
      <c r="H101" s="244"/>
      <c r="I101" s="231">
        <v>1</v>
      </c>
      <c r="J101" s="231" t="s">
        <v>153</v>
      </c>
      <c r="K101" s="231" t="s">
        <v>154</v>
      </c>
      <c r="L101" s="230" t="s">
        <v>155</v>
      </c>
      <c r="M101" s="230" t="s">
        <v>156</v>
      </c>
      <c r="N101" s="229" t="s">
        <v>562</v>
      </c>
      <c r="O101" s="229" t="s">
        <v>563</v>
      </c>
      <c r="P101" s="232">
        <v>43647</v>
      </c>
      <c r="Q101" s="233" t="s">
        <v>159</v>
      </c>
      <c r="R101" s="234"/>
      <c r="S101" s="234"/>
      <c r="T101" s="235"/>
      <c r="U101" s="236"/>
      <c r="V101" s="236"/>
      <c r="W101" s="236"/>
      <c r="X101" s="236"/>
      <c r="Y101" s="236"/>
      <c r="Z101" s="241"/>
      <c r="AA101" s="241"/>
    </row>
    <row r="102" spans="1:27" ht="128.25" hidden="1" x14ac:dyDescent="0.2">
      <c r="A102" s="242" t="s">
        <v>556</v>
      </c>
      <c r="B102" s="243" t="s">
        <v>564</v>
      </c>
      <c r="C102" s="240" t="s">
        <v>565</v>
      </c>
      <c r="D102" s="240" t="s">
        <v>400</v>
      </c>
      <c r="E102" s="231" t="s">
        <v>149</v>
      </c>
      <c r="F102" s="231" t="s">
        <v>150</v>
      </c>
      <c r="G102" s="231" t="s">
        <v>151</v>
      </c>
      <c r="H102" s="244"/>
      <c r="I102" s="231">
        <v>1</v>
      </c>
      <c r="J102" s="231" t="s">
        <v>153</v>
      </c>
      <c r="K102" s="231" t="s">
        <v>154</v>
      </c>
      <c r="L102" s="230" t="s">
        <v>155</v>
      </c>
      <c r="M102" s="230" t="s">
        <v>156</v>
      </c>
      <c r="N102" s="229" t="s">
        <v>9</v>
      </c>
      <c r="O102" s="229"/>
      <c r="P102" s="232">
        <v>43647</v>
      </c>
      <c r="Q102" s="233" t="s">
        <v>159</v>
      </c>
      <c r="R102" s="234"/>
      <c r="S102" s="234"/>
      <c r="T102" s="235"/>
      <c r="U102" s="236"/>
      <c r="V102" s="236"/>
      <c r="W102" s="236"/>
      <c r="X102" s="236"/>
      <c r="Y102" s="236"/>
      <c r="Z102" s="241"/>
      <c r="AA102" s="241"/>
    </row>
    <row r="103" spans="1:27" ht="228" hidden="1" x14ac:dyDescent="0.2">
      <c r="A103" s="242" t="s">
        <v>566</v>
      </c>
      <c r="B103" s="243" t="s">
        <v>567</v>
      </c>
      <c r="C103" s="240" t="s">
        <v>568</v>
      </c>
      <c r="D103" s="240" t="s">
        <v>569</v>
      </c>
      <c r="E103" s="231" t="s">
        <v>242</v>
      </c>
      <c r="F103" s="231" t="s">
        <v>254</v>
      </c>
      <c r="G103" s="231" t="s">
        <v>242</v>
      </c>
      <c r="H103" s="244"/>
      <c r="I103" s="231">
        <v>3</v>
      </c>
      <c r="J103" s="231" t="s">
        <v>153</v>
      </c>
      <c r="K103" s="231" t="s">
        <v>154</v>
      </c>
      <c r="L103" s="230" t="s">
        <v>155</v>
      </c>
      <c r="M103" s="230" t="s">
        <v>156</v>
      </c>
      <c r="N103" s="229"/>
      <c r="O103" s="229"/>
      <c r="P103" s="232">
        <v>43647</v>
      </c>
      <c r="Q103" s="233" t="s">
        <v>159</v>
      </c>
      <c r="R103" s="234"/>
      <c r="S103" s="234"/>
      <c r="T103" s="235"/>
      <c r="U103" s="236"/>
      <c r="V103" s="236"/>
      <c r="W103" s="236"/>
      <c r="X103" s="236"/>
      <c r="Y103" s="236"/>
      <c r="Z103" s="241"/>
      <c r="AA103" s="241"/>
    </row>
    <row r="104" spans="1:27" ht="128.25" hidden="1" x14ac:dyDescent="0.2">
      <c r="A104" s="254" t="s">
        <v>566</v>
      </c>
      <c r="B104" s="228" t="s">
        <v>570</v>
      </c>
      <c r="C104" s="229" t="s">
        <v>571</v>
      </c>
      <c r="D104" s="229" t="s">
        <v>572</v>
      </c>
      <c r="E104" s="230" t="s">
        <v>242</v>
      </c>
      <c r="F104" s="230" t="s">
        <v>427</v>
      </c>
      <c r="G104" s="231" t="s">
        <v>242</v>
      </c>
      <c r="H104" s="229"/>
      <c r="I104" s="230">
        <v>4</v>
      </c>
      <c r="J104" s="230" t="s">
        <v>153</v>
      </c>
      <c r="K104" s="230" t="s">
        <v>154</v>
      </c>
      <c r="L104" s="230" t="s">
        <v>155</v>
      </c>
      <c r="M104" s="230" t="s">
        <v>573</v>
      </c>
      <c r="N104" s="229"/>
      <c r="O104" s="229"/>
      <c r="P104" s="232">
        <v>43647</v>
      </c>
      <c r="Q104" s="233" t="s">
        <v>159</v>
      </c>
      <c r="R104" s="234"/>
      <c r="S104" s="234"/>
      <c r="T104" s="235"/>
      <c r="U104" s="236"/>
      <c r="V104" s="236"/>
      <c r="W104" s="236"/>
      <c r="X104" s="236"/>
      <c r="Y104" s="236"/>
      <c r="Z104" s="241"/>
      <c r="AA104" s="241"/>
    </row>
    <row r="105" spans="1:27" ht="256.5" hidden="1" x14ac:dyDescent="0.2">
      <c r="A105" s="254" t="s">
        <v>566</v>
      </c>
      <c r="B105" s="228" t="s">
        <v>574</v>
      </c>
      <c r="C105" s="245" t="s">
        <v>435</v>
      </c>
      <c r="D105" s="245" t="s">
        <v>575</v>
      </c>
      <c r="E105" s="230" t="s">
        <v>437</v>
      </c>
      <c r="F105" s="230" t="s">
        <v>576</v>
      </c>
      <c r="G105" s="230" t="s">
        <v>437</v>
      </c>
      <c r="H105" s="229"/>
      <c r="I105" s="230">
        <v>3</v>
      </c>
      <c r="J105" s="230" t="s">
        <v>153</v>
      </c>
      <c r="K105" s="230" t="s">
        <v>154</v>
      </c>
      <c r="L105" s="230" t="s">
        <v>155</v>
      </c>
      <c r="M105" s="230" t="s">
        <v>182</v>
      </c>
      <c r="N105" s="229"/>
      <c r="O105" s="229"/>
      <c r="P105" s="232">
        <v>43647</v>
      </c>
      <c r="Q105" s="233" t="s">
        <v>159</v>
      </c>
      <c r="R105" s="234"/>
      <c r="S105" s="234"/>
      <c r="T105" s="235"/>
      <c r="U105" s="236"/>
      <c r="V105" s="236"/>
      <c r="W105" s="236"/>
      <c r="X105" s="236"/>
      <c r="Y105" s="236"/>
      <c r="Z105" s="241"/>
      <c r="AA105" s="241"/>
    </row>
    <row r="106" spans="1:27" ht="128.25" hidden="1" x14ac:dyDescent="0.2">
      <c r="A106" s="254" t="s">
        <v>566</v>
      </c>
      <c r="B106" s="228" t="s">
        <v>577</v>
      </c>
      <c r="C106" s="240" t="s">
        <v>578</v>
      </c>
      <c r="D106" s="240" t="s">
        <v>579</v>
      </c>
      <c r="E106" s="231" t="s">
        <v>149</v>
      </c>
      <c r="F106" s="230" t="s">
        <v>150</v>
      </c>
      <c r="G106" s="230" t="s">
        <v>151</v>
      </c>
      <c r="H106" s="229"/>
      <c r="I106" s="230">
        <v>1</v>
      </c>
      <c r="J106" s="230" t="s">
        <v>153</v>
      </c>
      <c r="K106" s="230" t="s">
        <v>154</v>
      </c>
      <c r="L106" s="230" t="s">
        <v>155</v>
      </c>
      <c r="M106" s="230" t="s">
        <v>156</v>
      </c>
      <c r="N106" s="229" t="s">
        <v>150</v>
      </c>
      <c r="O106" s="229" t="s">
        <v>580</v>
      </c>
      <c r="P106" s="232">
        <v>43647</v>
      </c>
      <c r="Q106" s="233" t="s">
        <v>159</v>
      </c>
      <c r="R106" s="273"/>
      <c r="S106" s="234"/>
      <c r="T106" s="235"/>
      <c r="U106" s="236"/>
      <c r="V106" s="236"/>
      <c r="W106" s="236"/>
      <c r="X106" s="236"/>
      <c r="Y106" s="236"/>
      <c r="Z106" s="241"/>
      <c r="AA106" s="241"/>
    </row>
    <row r="107" spans="1:27" ht="128.25" hidden="1" x14ac:dyDescent="0.2">
      <c r="A107" s="242" t="s">
        <v>566</v>
      </c>
      <c r="B107" s="243" t="s">
        <v>581</v>
      </c>
      <c r="C107" s="244" t="s">
        <v>582</v>
      </c>
      <c r="D107" s="244" t="s">
        <v>583</v>
      </c>
      <c r="E107" s="231" t="s">
        <v>149</v>
      </c>
      <c r="F107" s="231" t="s">
        <v>150</v>
      </c>
      <c r="G107" s="231" t="s">
        <v>151</v>
      </c>
      <c r="H107" s="244"/>
      <c r="I107" s="231">
        <v>3</v>
      </c>
      <c r="J107" s="231" t="s">
        <v>153</v>
      </c>
      <c r="K107" s="231" t="s">
        <v>154</v>
      </c>
      <c r="L107" s="230" t="s">
        <v>155</v>
      </c>
      <c r="M107" s="230" t="s">
        <v>156</v>
      </c>
      <c r="N107" s="229" t="s">
        <v>150</v>
      </c>
      <c r="O107" s="229" t="s">
        <v>584</v>
      </c>
      <c r="P107" s="232">
        <v>43647</v>
      </c>
      <c r="Q107" s="233" t="s">
        <v>159</v>
      </c>
      <c r="R107" s="234"/>
      <c r="S107" s="234"/>
      <c r="T107" s="235"/>
      <c r="U107" s="236"/>
      <c r="V107" s="236"/>
      <c r="W107" s="236"/>
      <c r="X107" s="236"/>
      <c r="Y107" s="236"/>
      <c r="Z107" s="241"/>
      <c r="AA107" s="241"/>
    </row>
    <row r="108" spans="1:27" ht="128.25" hidden="1" x14ac:dyDescent="0.2">
      <c r="A108" s="242" t="s">
        <v>566</v>
      </c>
      <c r="B108" s="243" t="s">
        <v>585</v>
      </c>
      <c r="C108" s="244" t="s">
        <v>586</v>
      </c>
      <c r="D108" s="244" t="s">
        <v>587</v>
      </c>
      <c r="E108" s="231" t="s">
        <v>588</v>
      </c>
      <c r="F108" s="231" t="s">
        <v>150</v>
      </c>
      <c r="G108" s="231" t="s">
        <v>151</v>
      </c>
      <c r="H108" s="244"/>
      <c r="I108" s="231">
        <v>4</v>
      </c>
      <c r="J108" s="231" t="s">
        <v>444</v>
      </c>
      <c r="K108" s="231" t="s">
        <v>445</v>
      </c>
      <c r="L108" s="274" t="s">
        <v>113</v>
      </c>
      <c r="M108" s="274" t="s">
        <v>113</v>
      </c>
      <c r="N108" s="229" t="s">
        <v>150</v>
      </c>
      <c r="O108" s="229" t="s">
        <v>589</v>
      </c>
      <c r="P108" s="232">
        <v>43647</v>
      </c>
      <c r="Q108" s="233" t="s">
        <v>159</v>
      </c>
      <c r="R108" s="234" t="s">
        <v>590</v>
      </c>
      <c r="S108" s="234"/>
      <c r="T108" s="235"/>
      <c r="U108" s="236"/>
      <c r="V108" s="236"/>
      <c r="W108" s="236"/>
      <c r="X108" s="236"/>
      <c r="Y108" s="236"/>
      <c r="Z108" s="241"/>
      <c r="AA108" s="241"/>
    </row>
    <row r="109" spans="1:27" ht="128.25" hidden="1" x14ac:dyDescent="0.2">
      <c r="A109" s="242" t="s">
        <v>566</v>
      </c>
      <c r="B109" s="243" t="s">
        <v>591</v>
      </c>
      <c r="C109" s="244" t="s">
        <v>592</v>
      </c>
      <c r="D109" s="244" t="s">
        <v>593</v>
      </c>
      <c r="E109" s="231" t="s">
        <v>149</v>
      </c>
      <c r="F109" s="231" t="s">
        <v>150</v>
      </c>
      <c r="G109" s="231" t="s">
        <v>151</v>
      </c>
      <c r="H109" s="244"/>
      <c r="I109" s="231">
        <v>3</v>
      </c>
      <c r="J109" s="231" t="s">
        <v>153</v>
      </c>
      <c r="K109" s="231" t="s">
        <v>154</v>
      </c>
      <c r="L109" s="230" t="s">
        <v>155</v>
      </c>
      <c r="M109" s="230" t="s">
        <v>156</v>
      </c>
      <c r="N109" s="229" t="s">
        <v>150</v>
      </c>
      <c r="O109" s="229" t="s">
        <v>594</v>
      </c>
      <c r="P109" s="232">
        <v>43647</v>
      </c>
      <c r="Q109" s="233" t="s">
        <v>159</v>
      </c>
      <c r="R109" s="234"/>
      <c r="S109" s="234"/>
      <c r="T109" s="235"/>
      <c r="U109" s="236"/>
      <c r="V109" s="236"/>
      <c r="W109" s="236"/>
      <c r="X109" s="236"/>
      <c r="Y109" s="236"/>
      <c r="Z109" s="241"/>
      <c r="AA109" s="241"/>
    </row>
    <row r="110" spans="1:27" ht="128.25" hidden="1" x14ac:dyDescent="0.2">
      <c r="A110" s="242" t="s">
        <v>566</v>
      </c>
      <c r="B110" s="243" t="s">
        <v>595</v>
      </c>
      <c r="C110" s="244" t="s">
        <v>596</v>
      </c>
      <c r="D110" s="244" t="s">
        <v>597</v>
      </c>
      <c r="E110" s="231" t="s">
        <v>149</v>
      </c>
      <c r="F110" s="231" t="s">
        <v>150</v>
      </c>
      <c r="G110" s="231" t="s">
        <v>151</v>
      </c>
      <c r="H110" s="244"/>
      <c r="I110" s="231">
        <v>4</v>
      </c>
      <c r="J110" s="231" t="s">
        <v>153</v>
      </c>
      <c r="K110" s="231" t="s">
        <v>154</v>
      </c>
      <c r="L110" s="230" t="s">
        <v>155</v>
      </c>
      <c r="M110" s="230" t="s">
        <v>156</v>
      </c>
      <c r="N110" s="229" t="s">
        <v>150</v>
      </c>
      <c r="O110" s="229" t="s">
        <v>598</v>
      </c>
      <c r="P110" s="232">
        <v>43647</v>
      </c>
      <c r="Q110" s="233" t="s">
        <v>159</v>
      </c>
      <c r="R110" s="234" t="s">
        <v>599</v>
      </c>
      <c r="S110" s="234"/>
      <c r="T110" s="235"/>
      <c r="U110" s="236"/>
      <c r="V110" s="236"/>
      <c r="W110" s="236"/>
      <c r="X110" s="236"/>
      <c r="Y110" s="288"/>
      <c r="Z110" s="289"/>
      <c r="AA110" s="289"/>
    </row>
    <row r="111" spans="1:27" ht="128.25" hidden="1" x14ac:dyDescent="0.2">
      <c r="A111" s="242" t="s">
        <v>566</v>
      </c>
      <c r="B111" s="243" t="s">
        <v>600</v>
      </c>
      <c r="C111" s="244" t="s">
        <v>601</v>
      </c>
      <c r="D111" s="244" t="s">
        <v>602</v>
      </c>
      <c r="E111" s="231" t="s">
        <v>462</v>
      </c>
      <c r="F111" s="231" t="s">
        <v>150</v>
      </c>
      <c r="G111" s="231" t="s">
        <v>462</v>
      </c>
      <c r="H111" s="244"/>
      <c r="I111" s="231">
        <v>3</v>
      </c>
      <c r="J111" s="274" t="s">
        <v>113</v>
      </c>
      <c r="K111" s="274" t="s">
        <v>113</v>
      </c>
      <c r="L111" s="274" t="s">
        <v>113</v>
      </c>
      <c r="M111" s="274" t="s">
        <v>113</v>
      </c>
      <c r="N111" s="229" t="s">
        <v>150</v>
      </c>
      <c r="O111" s="229" t="s">
        <v>598</v>
      </c>
      <c r="P111" s="232">
        <v>43647</v>
      </c>
      <c r="Q111" s="233" t="s">
        <v>159</v>
      </c>
      <c r="R111" s="234"/>
      <c r="S111" s="234"/>
      <c r="T111" s="235"/>
      <c r="U111" s="236"/>
      <c r="V111" s="236"/>
      <c r="W111" s="236"/>
      <c r="X111" s="235"/>
      <c r="Y111" s="236"/>
      <c r="Z111" s="236"/>
      <c r="AA111" s="236"/>
    </row>
  </sheetData>
  <conditionalFormatting sqref="Q54 Q44:Q45 Q3:Q8 Q10:Q12 Q57 Q69 Q73:Q75">
    <cfRule type="cellIs" dxfId="163" priority="131" operator="equal">
      <formula>"At Risk"</formula>
    </cfRule>
    <cfRule type="cellIs" dxfId="162" priority="132" operator="equal">
      <formula>"On Track"</formula>
    </cfRule>
    <cfRule type="cellIs" dxfId="161" priority="133" operator="equal">
      <formula>"Missed"</formula>
    </cfRule>
  </conditionalFormatting>
  <conditionalFormatting sqref="Q54 Q44:Q45 Q3:Q8 Q10:Q12 Q57 Q69 Q73:Q75">
    <cfRule type="cellIs" dxfId="160" priority="130" operator="equal">
      <formula>"Forecast Miss"</formula>
    </cfRule>
  </conditionalFormatting>
  <conditionalFormatting sqref="Q4">
    <cfRule type="cellIs" dxfId="159" priority="129" operator="equal">
      <formula>"Forecast Miss"</formula>
    </cfRule>
  </conditionalFormatting>
  <conditionalFormatting sqref="Q105">
    <cfRule type="cellIs" dxfId="158" priority="17" operator="equal">
      <formula>"Forecast Miss"</formula>
    </cfRule>
  </conditionalFormatting>
  <conditionalFormatting sqref="Q9">
    <cfRule type="cellIs" dxfId="157" priority="126" operator="equal">
      <formula>"At Risk"</formula>
    </cfRule>
    <cfRule type="cellIs" dxfId="156" priority="127" operator="equal">
      <formula>"On Track"</formula>
    </cfRule>
    <cfRule type="cellIs" dxfId="155" priority="128" operator="equal">
      <formula>"Missed"</formula>
    </cfRule>
  </conditionalFormatting>
  <conditionalFormatting sqref="Q9">
    <cfRule type="cellIs" dxfId="154" priority="125" operator="equal">
      <formula>"Forecast Miss"</formula>
    </cfRule>
  </conditionalFormatting>
  <conditionalFormatting sqref="Q103">
    <cfRule type="cellIs" dxfId="153" priority="10" operator="equal">
      <formula>"At Risk"</formula>
    </cfRule>
    <cfRule type="cellIs" dxfId="152" priority="11" operator="equal">
      <formula>"On Track"</formula>
    </cfRule>
    <cfRule type="cellIs" dxfId="151" priority="12" operator="equal">
      <formula>"Missed"</formula>
    </cfRule>
  </conditionalFormatting>
  <conditionalFormatting sqref="Q103">
    <cfRule type="cellIs" dxfId="150" priority="9" operator="equal">
      <formula>"Forecast Miss"</formula>
    </cfRule>
  </conditionalFormatting>
  <conditionalFormatting sqref="Q13:Q43">
    <cfRule type="cellIs" dxfId="149" priority="122" operator="equal">
      <formula>"At Risk"</formula>
    </cfRule>
    <cfRule type="cellIs" dxfId="148" priority="123" operator="equal">
      <formula>"On Track"</formula>
    </cfRule>
    <cfRule type="cellIs" dxfId="147" priority="124" operator="equal">
      <formula>"Missed"</formula>
    </cfRule>
  </conditionalFormatting>
  <conditionalFormatting sqref="Q13:Q43">
    <cfRule type="cellIs" dxfId="146" priority="121" operator="equal">
      <formula>"Forecast Miss"</formula>
    </cfRule>
  </conditionalFormatting>
  <conditionalFormatting sqref="Q46:Q48">
    <cfRule type="cellIs" dxfId="145" priority="118" operator="equal">
      <formula>"At Risk"</formula>
    </cfRule>
    <cfRule type="cellIs" dxfId="144" priority="119" operator="equal">
      <formula>"On Track"</formula>
    </cfRule>
    <cfRule type="cellIs" dxfId="143" priority="120" operator="equal">
      <formula>"Missed"</formula>
    </cfRule>
  </conditionalFormatting>
  <conditionalFormatting sqref="Q46:Q48">
    <cfRule type="cellIs" dxfId="142" priority="117" operator="equal">
      <formula>"Forecast Miss"</formula>
    </cfRule>
  </conditionalFormatting>
  <conditionalFormatting sqref="Q49:Q51">
    <cfRule type="cellIs" dxfId="141" priority="114" operator="equal">
      <formula>"At Risk"</formula>
    </cfRule>
    <cfRule type="cellIs" dxfId="140" priority="115" operator="equal">
      <formula>"On Track"</formula>
    </cfRule>
    <cfRule type="cellIs" dxfId="139" priority="116" operator="equal">
      <formula>"Missed"</formula>
    </cfRule>
  </conditionalFormatting>
  <conditionalFormatting sqref="Q49:Q51">
    <cfRule type="cellIs" dxfId="138" priority="113" operator="equal">
      <formula>"Forecast Miss"</formula>
    </cfRule>
  </conditionalFormatting>
  <conditionalFormatting sqref="Q52:Q53">
    <cfRule type="cellIs" dxfId="137" priority="110" operator="equal">
      <formula>"At Risk"</formula>
    </cfRule>
    <cfRule type="cellIs" dxfId="136" priority="111" operator="equal">
      <formula>"On Track"</formula>
    </cfRule>
    <cfRule type="cellIs" dxfId="135" priority="112" operator="equal">
      <formula>"Missed"</formula>
    </cfRule>
  </conditionalFormatting>
  <conditionalFormatting sqref="Q52:Q53">
    <cfRule type="cellIs" dxfId="134" priority="109" operator="equal">
      <formula>"Forecast Miss"</formula>
    </cfRule>
  </conditionalFormatting>
  <conditionalFormatting sqref="Q55:Q56">
    <cfRule type="cellIs" dxfId="133" priority="106" operator="equal">
      <formula>"At Risk"</formula>
    </cfRule>
    <cfRule type="cellIs" dxfId="132" priority="107" operator="equal">
      <formula>"On Track"</formula>
    </cfRule>
    <cfRule type="cellIs" dxfId="131" priority="108" operator="equal">
      <formula>"Missed"</formula>
    </cfRule>
  </conditionalFormatting>
  <conditionalFormatting sqref="Q55:Q56">
    <cfRule type="cellIs" dxfId="130" priority="105" operator="equal">
      <formula>"Forecast Miss"</formula>
    </cfRule>
  </conditionalFormatting>
  <conditionalFormatting sqref="Q58:Q60">
    <cfRule type="cellIs" dxfId="129" priority="102" operator="equal">
      <formula>"At Risk"</formula>
    </cfRule>
    <cfRule type="cellIs" dxfId="128" priority="103" operator="equal">
      <formula>"On Track"</formula>
    </cfRule>
    <cfRule type="cellIs" dxfId="127" priority="104" operator="equal">
      <formula>"Missed"</formula>
    </cfRule>
  </conditionalFormatting>
  <conditionalFormatting sqref="Q58:Q60">
    <cfRule type="cellIs" dxfId="126" priority="101" operator="equal">
      <formula>"Forecast Miss"</formula>
    </cfRule>
  </conditionalFormatting>
  <conditionalFormatting sqref="Q61:Q63">
    <cfRule type="cellIs" dxfId="125" priority="98" operator="equal">
      <formula>"At Risk"</formula>
    </cfRule>
    <cfRule type="cellIs" dxfId="124" priority="99" operator="equal">
      <formula>"On Track"</formula>
    </cfRule>
    <cfRule type="cellIs" dxfId="123" priority="100" operator="equal">
      <formula>"Missed"</formula>
    </cfRule>
  </conditionalFormatting>
  <conditionalFormatting sqref="Q61:Q63">
    <cfRule type="cellIs" dxfId="122" priority="97" operator="equal">
      <formula>"Forecast Miss"</formula>
    </cfRule>
  </conditionalFormatting>
  <conditionalFormatting sqref="Q64:Q66">
    <cfRule type="cellIs" dxfId="121" priority="94" operator="equal">
      <formula>"At Risk"</formula>
    </cfRule>
    <cfRule type="cellIs" dxfId="120" priority="95" operator="equal">
      <formula>"On Track"</formula>
    </cfRule>
    <cfRule type="cellIs" dxfId="119" priority="96" operator="equal">
      <formula>"Missed"</formula>
    </cfRule>
  </conditionalFormatting>
  <conditionalFormatting sqref="Q64:Q66">
    <cfRule type="cellIs" dxfId="118" priority="93" operator="equal">
      <formula>"Forecast Miss"</formula>
    </cfRule>
  </conditionalFormatting>
  <conditionalFormatting sqref="Q67:Q68">
    <cfRule type="cellIs" dxfId="117" priority="90" operator="equal">
      <formula>"At Risk"</formula>
    </cfRule>
    <cfRule type="cellIs" dxfId="116" priority="91" operator="equal">
      <formula>"On Track"</formula>
    </cfRule>
    <cfRule type="cellIs" dxfId="115" priority="92" operator="equal">
      <formula>"Missed"</formula>
    </cfRule>
  </conditionalFormatting>
  <conditionalFormatting sqref="Q67:Q68">
    <cfRule type="cellIs" dxfId="114" priority="89" operator="equal">
      <formula>"Forecast Miss"</formula>
    </cfRule>
  </conditionalFormatting>
  <conditionalFormatting sqref="Q70:Q72">
    <cfRule type="cellIs" dxfId="113" priority="86" operator="equal">
      <formula>"At Risk"</formula>
    </cfRule>
    <cfRule type="cellIs" dxfId="112" priority="87" operator="equal">
      <formula>"On Track"</formula>
    </cfRule>
    <cfRule type="cellIs" dxfId="111" priority="88" operator="equal">
      <formula>"Missed"</formula>
    </cfRule>
  </conditionalFormatting>
  <conditionalFormatting sqref="Q70:Q72">
    <cfRule type="cellIs" dxfId="110" priority="85" operator="equal">
      <formula>"Forecast Miss"</formula>
    </cfRule>
  </conditionalFormatting>
  <conditionalFormatting sqref="Q76:Q78">
    <cfRule type="cellIs" dxfId="109" priority="82" operator="equal">
      <formula>"At Risk"</formula>
    </cfRule>
    <cfRule type="cellIs" dxfId="108" priority="83" operator="equal">
      <formula>"On Track"</formula>
    </cfRule>
    <cfRule type="cellIs" dxfId="107" priority="84" operator="equal">
      <formula>"Missed"</formula>
    </cfRule>
  </conditionalFormatting>
  <conditionalFormatting sqref="Q76:Q78">
    <cfRule type="cellIs" dxfId="106" priority="81" operator="equal">
      <formula>"Forecast Miss"</formula>
    </cfRule>
  </conditionalFormatting>
  <conditionalFormatting sqref="Q79:Q81">
    <cfRule type="cellIs" dxfId="105" priority="78" operator="equal">
      <formula>"At Risk"</formula>
    </cfRule>
    <cfRule type="cellIs" dxfId="104" priority="79" operator="equal">
      <formula>"On Track"</formula>
    </cfRule>
    <cfRule type="cellIs" dxfId="103" priority="80" operator="equal">
      <formula>"Missed"</formula>
    </cfRule>
  </conditionalFormatting>
  <conditionalFormatting sqref="Q79:Q81">
    <cfRule type="cellIs" dxfId="102" priority="77" operator="equal">
      <formula>"Forecast Miss"</formula>
    </cfRule>
  </conditionalFormatting>
  <conditionalFormatting sqref="Q82">
    <cfRule type="cellIs" dxfId="101" priority="74" operator="equal">
      <formula>"At Risk"</formula>
    </cfRule>
    <cfRule type="cellIs" dxfId="100" priority="75" operator="equal">
      <formula>"On Track"</formula>
    </cfRule>
    <cfRule type="cellIs" dxfId="99" priority="76" operator="equal">
      <formula>"Missed"</formula>
    </cfRule>
  </conditionalFormatting>
  <conditionalFormatting sqref="Q82">
    <cfRule type="cellIs" dxfId="98" priority="73" operator="equal">
      <formula>"Forecast Miss"</formula>
    </cfRule>
  </conditionalFormatting>
  <conditionalFormatting sqref="Q83">
    <cfRule type="cellIs" dxfId="97" priority="70" operator="equal">
      <formula>"At Risk"</formula>
    </cfRule>
    <cfRule type="cellIs" dxfId="96" priority="71" operator="equal">
      <formula>"On Track"</formula>
    </cfRule>
    <cfRule type="cellIs" dxfId="95" priority="72" operator="equal">
      <formula>"Missed"</formula>
    </cfRule>
  </conditionalFormatting>
  <conditionalFormatting sqref="Q83">
    <cfRule type="cellIs" dxfId="94" priority="69" operator="equal">
      <formula>"Forecast Miss"</formula>
    </cfRule>
  </conditionalFormatting>
  <conditionalFormatting sqref="Q84">
    <cfRule type="cellIs" dxfId="93" priority="66" operator="equal">
      <formula>"At Risk"</formula>
    </cfRule>
    <cfRule type="cellIs" dxfId="92" priority="67" operator="equal">
      <formula>"On Track"</formula>
    </cfRule>
    <cfRule type="cellIs" dxfId="91" priority="68" operator="equal">
      <formula>"Missed"</formula>
    </cfRule>
  </conditionalFormatting>
  <conditionalFormatting sqref="Q84">
    <cfRule type="cellIs" dxfId="90" priority="65" operator="equal">
      <formula>"Forecast Miss"</formula>
    </cfRule>
  </conditionalFormatting>
  <conditionalFormatting sqref="Q85">
    <cfRule type="cellIs" dxfId="89" priority="62" operator="equal">
      <formula>"At Risk"</formula>
    </cfRule>
    <cfRule type="cellIs" dxfId="88" priority="63" operator="equal">
      <formula>"On Track"</formula>
    </cfRule>
    <cfRule type="cellIs" dxfId="87" priority="64" operator="equal">
      <formula>"Missed"</formula>
    </cfRule>
  </conditionalFormatting>
  <conditionalFormatting sqref="Q85">
    <cfRule type="cellIs" dxfId="86" priority="61" operator="equal">
      <formula>"Forecast Miss"</formula>
    </cfRule>
  </conditionalFormatting>
  <conditionalFormatting sqref="Q86">
    <cfRule type="cellIs" dxfId="85" priority="58" operator="equal">
      <formula>"At Risk"</formula>
    </cfRule>
    <cfRule type="cellIs" dxfId="84" priority="59" operator="equal">
      <formula>"On Track"</formula>
    </cfRule>
    <cfRule type="cellIs" dxfId="83" priority="60" operator="equal">
      <formula>"Missed"</formula>
    </cfRule>
  </conditionalFormatting>
  <conditionalFormatting sqref="Q86">
    <cfRule type="cellIs" dxfId="82" priority="57" operator="equal">
      <formula>"Forecast Miss"</formula>
    </cfRule>
  </conditionalFormatting>
  <conditionalFormatting sqref="Q87">
    <cfRule type="cellIs" dxfId="81" priority="54" operator="equal">
      <formula>"At Risk"</formula>
    </cfRule>
    <cfRule type="cellIs" dxfId="80" priority="55" operator="equal">
      <formula>"On Track"</formula>
    </cfRule>
    <cfRule type="cellIs" dxfId="79" priority="56" operator="equal">
      <formula>"Missed"</formula>
    </cfRule>
  </conditionalFormatting>
  <conditionalFormatting sqref="Q87">
    <cfRule type="cellIs" dxfId="78" priority="53" operator="equal">
      <formula>"Forecast Miss"</formula>
    </cfRule>
  </conditionalFormatting>
  <conditionalFormatting sqref="Q88">
    <cfRule type="cellIs" dxfId="77" priority="50" operator="equal">
      <formula>"At Risk"</formula>
    </cfRule>
    <cfRule type="cellIs" dxfId="76" priority="51" operator="equal">
      <formula>"On Track"</formula>
    </cfRule>
    <cfRule type="cellIs" dxfId="75" priority="52" operator="equal">
      <formula>"Missed"</formula>
    </cfRule>
  </conditionalFormatting>
  <conditionalFormatting sqref="Q88">
    <cfRule type="cellIs" dxfId="74" priority="49" operator="equal">
      <formula>"Forecast Miss"</formula>
    </cfRule>
  </conditionalFormatting>
  <conditionalFormatting sqref="Q89">
    <cfRule type="cellIs" dxfId="73" priority="46" operator="equal">
      <formula>"At Risk"</formula>
    </cfRule>
    <cfRule type="cellIs" dxfId="72" priority="47" operator="equal">
      <formula>"On Track"</formula>
    </cfRule>
    <cfRule type="cellIs" dxfId="71" priority="48" operator="equal">
      <formula>"Missed"</formula>
    </cfRule>
  </conditionalFormatting>
  <conditionalFormatting sqref="Q89">
    <cfRule type="cellIs" dxfId="70" priority="45" operator="equal">
      <formula>"Forecast Miss"</formula>
    </cfRule>
  </conditionalFormatting>
  <conditionalFormatting sqref="Q110">
    <cfRule type="cellIs" dxfId="69" priority="42" operator="equal">
      <formula>"At Risk"</formula>
    </cfRule>
    <cfRule type="cellIs" dxfId="68" priority="43" operator="equal">
      <formula>"On Track"</formula>
    </cfRule>
    <cfRule type="cellIs" dxfId="67" priority="44" operator="equal">
      <formula>"Missed"</formula>
    </cfRule>
  </conditionalFormatting>
  <conditionalFormatting sqref="Q110">
    <cfRule type="cellIs" dxfId="66" priority="41" operator="equal">
      <formula>"Forecast Miss"</formula>
    </cfRule>
  </conditionalFormatting>
  <conditionalFormatting sqref="Q109">
    <cfRule type="cellIs" dxfId="65" priority="38" operator="equal">
      <formula>"At Risk"</formula>
    </cfRule>
    <cfRule type="cellIs" dxfId="64" priority="39" operator="equal">
      <formula>"On Track"</formula>
    </cfRule>
    <cfRule type="cellIs" dxfId="63" priority="40" operator="equal">
      <formula>"Missed"</formula>
    </cfRule>
  </conditionalFormatting>
  <conditionalFormatting sqref="Q109">
    <cfRule type="cellIs" dxfId="62" priority="37" operator="equal">
      <formula>"Forecast Miss"</formula>
    </cfRule>
  </conditionalFormatting>
  <conditionalFormatting sqref="Q108">
    <cfRule type="cellIs" dxfId="61" priority="34" operator="equal">
      <formula>"At Risk"</formula>
    </cfRule>
    <cfRule type="cellIs" dxfId="60" priority="35" operator="equal">
      <formula>"On Track"</formula>
    </cfRule>
    <cfRule type="cellIs" dxfId="59" priority="36" operator="equal">
      <formula>"Missed"</formula>
    </cfRule>
  </conditionalFormatting>
  <conditionalFormatting sqref="Q108">
    <cfRule type="cellIs" dxfId="58" priority="33" operator="equal">
      <formula>"Forecast Miss"</formula>
    </cfRule>
  </conditionalFormatting>
  <conditionalFormatting sqref="Q106">
    <cfRule type="cellIs" dxfId="57" priority="30" operator="equal">
      <formula>"At Risk"</formula>
    </cfRule>
    <cfRule type="cellIs" dxfId="56" priority="31" operator="equal">
      <formula>"On Track"</formula>
    </cfRule>
    <cfRule type="cellIs" dxfId="55" priority="32" operator="equal">
      <formula>"Missed"</formula>
    </cfRule>
  </conditionalFormatting>
  <conditionalFormatting sqref="Q106">
    <cfRule type="cellIs" dxfId="54" priority="29" operator="equal">
      <formula>"Forecast Miss"</formula>
    </cfRule>
  </conditionalFormatting>
  <conditionalFormatting sqref="Q107">
    <cfRule type="cellIs" dxfId="53" priority="26" operator="equal">
      <formula>"At Risk"</formula>
    </cfRule>
    <cfRule type="cellIs" dxfId="52" priority="27" operator="equal">
      <formula>"On Track"</formula>
    </cfRule>
    <cfRule type="cellIs" dxfId="51" priority="28" operator="equal">
      <formula>"Missed"</formula>
    </cfRule>
  </conditionalFormatting>
  <conditionalFormatting sqref="Q107">
    <cfRule type="cellIs" dxfId="50" priority="25" operator="equal">
      <formula>"Forecast Miss"</formula>
    </cfRule>
  </conditionalFormatting>
  <conditionalFormatting sqref="Q104">
    <cfRule type="cellIs" dxfId="49" priority="22" operator="equal">
      <formula>"At Risk"</formula>
    </cfRule>
    <cfRule type="cellIs" dxfId="48" priority="23" operator="equal">
      <formula>"On Track"</formula>
    </cfRule>
    <cfRule type="cellIs" dxfId="47" priority="24" operator="equal">
      <formula>"Missed"</formula>
    </cfRule>
  </conditionalFormatting>
  <conditionalFormatting sqref="Q104">
    <cfRule type="cellIs" dxfId="46" priority="21" operator="equal">
      <formula>"Forecast Miss"</formula>
    </cfRule>
  </conditionalFormatting>
  <conditionalFormatting sqref="Q105">
    <cfRule type="cellIs" dxfId="45" priority="18" operator="equal">
      <formula>"At Risk"</formula>
    </cfRule>
    <cfRule type="cellIs" dxfId="44" priority="19" operator="equal">
      <formula>"On Track"</formula>
    </cfRule>
    <cfRule type="cellIs" dxfId="43" priority="20" operator="equal">
      <formula>"Missed"</formula>
    </cfRule>
  </conditionalFormatting>
  <conditionalFormatting sqref="Q102">
    <cfRule type="cellIs" dxfId="42" priority="14" operator="equal">
      <formula>"At Risk"</formula>
    </cfRule>
    <cfRule type="cellIs" dxfId="41" priority="15" operator="equal">
      <formula>"On Track"</formula>
    </cfRule>
    <cfRule type="cellIs" dxfId="40" priority="16" operator="equal">
      <formula>"Missed"</formula>
    </cfRule>
  </conditionalFormatting>
  <conditionalFormatting sqref="Q102">
    <cfRule type="cellIs" dxfId="39" priority="13" operator="equal">
      <formula>"Forecast Miss"</formula>
    </cfRule>
  </conditionalFormatting>
  <conditionalFormatting sqref="Q90:Q101">
    <cfRule type="cellIs" dxfId="38" priority="6" operator="equal">
      <formula>"At Risk"</formula>
    </cfRule>
    <cfRule type="cellIs" dxfId="37" priority="7" operator="equal">
      <formula>"On Track"</formula>
    </cfRule>
    <cfRule type="cellIs" dxfId="36" priority="8" operator="equal">
      <formula>"Missed"</formula>
    </cfRule>
  </conditionalFormatting>
  <conditionalFormatting sqref="Q90:Q101">
    <cfRule type="cellIs" dxfId="35" priority="5" operator="equal">
      <formula>"Forecast Miss"</formula>
    </cfRule>
  </conditionalFormatting>
  <conditionalFormatting sqref="Q111">
    <cfRule type="cellIs" dxfId="34" priority="2" operator="equal">
      <formula>"At Risk"</formula>
    </cfRule>
    <cfRule type="cellIs" dxfId="33" priority="3" operator="equal">
      <formula>"On Track"</formula>
    </cfRule>
    <cfRule type="cellIs" dxfId="32" priority="4" operator="equal">
      <formula>"Missed"</formula>
    </cfRule>
  </conditionalFormatting>
  <conditionalFormatting sqref="Q111">
    <cfRule type="cellIs" dxfId="31" priority="1" operator="equal">
      <formula>"Forecast Miss"</formula>
    </cfRule>
  </conditionalFormatting>
  <dataValidations count="3">
    <dataValidation type="list" allowBlank="1" showInputMessage="1" showErrorMessage="1" sqref="Q3:Q111">
      <formula1>"On Track, At Risk, Missed, Forecast Miss, Cannot Determine, Not Due for Reporting"</formula1>
    </dataValidation>
    <dataValidation allowBlank="1" showInputMessage="1" showErrorMessage="1" prompt="Details of any actions to prevent an at risk KPI from failing, or actions to prevent a KPI from failing in the future if one has previously failed." sqref="S2 T2:T49 T58:T111"/>
    <dataValidation allowBlank="1" showInputMessage="1" showErrorMessage="1" prompt="Comments of anykind including KPI's at risk of failing" sqref="R19:R47 S3:S46 Y56:AA57 T50:T57 R2:R8 R48:S111"/>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L16" sqref="L16"/>
    </sheetView>
  </sheetViews>
  <sheetFormatPr defaultRowHeight="15" x14ac:dyDescent="0.25"/>
  <cols>
    <col min="1" max="1" width="26.28515625" customWidth="1"/>
    <col min="2" max="5" width="11.5703125" customWidth="1"/>
    <col min="6" max="10" width="13.85546875" customWidth="1"/>
  </cols>
  <sheetData>
    <row r="1" spans="1:10" ht="23.25" x14ac:dyDescent="0.35">
      <c r="A1" s="312" t="s">
        <v>87</v>
      </c>
      <c r="B1" s="312"/>
      <c r="C1" s="312"/>
      <c r="D1" s="312"/>
      <c r="E1" s="312"/>
      <c r="F1" s="312"/>
      <c r="G1" s="312"/>
      <c r="H1" s="312"/>
      <c r="I1" s="312"/>
      <c r="J1" s="312"/>
    </row>
    <row r="2" spans="1:10" ht="15.75" thickBot="1" x14ac:dyDescent="0.3">
      <c r="A2" s="88"/>
      <c r="B2" s="89"/>
      <c r="C2" s="161"/>
      <c r="D2" s="89"/>
      <c r="E2" s="89"/>
      <c r="F2" s="89"/>
      <c r="G2" s="313"/>
      <c r="H2" s="313"/>
      <c r="I2" s="313"/>
      <c r="J2" s="313"/>
    </row>
    <row r="3" spans="1:10" ht="15" customHeight="1" thickBot="1" x14ac:dyDescent="0.3">
      <c r="A3" s="314" t="s">
        <v>51</v>
      </c>
      <c r="B3" s="315"/>
      <c r="C3" s="316"/>
      <c r="D3" s="316"/>
      <c r="E3" s="316"/>
      <c r="F3" s="315"/>
      <c r="G3" s="315"/>
      <c r="H3" s="315"/>
      <c r="I3" s="315"/>
      <c r="J3" s="317"/>
    </row>
    <row r="4" spans="1:10" ht="20.45" customHeight="1" thickBot="1" x14ac:dyDescent="0.3">
      <c r="A4" s="90"/>
      <c r="B4" s="91" t="s">
        <v>52</v>
      </c>
      <c r="C4" s="143">
        <v>43647</v>
      </c>
      <c r="D4" s="143">
        <v>43617</v>
      </c>
      <c r="E4" s="149">
        <v>43586</v>
      </c>
      <c r="F4" s="92">
        <v>43556</v>
      </c>
      <c r="G4" s="93">
        <v>43525</v>
      </c>
      <c r="H4" s="93">
        <v>43497</v>
      </c>
      <c r="I4" s="93">
        <v>43466</v>
      </c>
      <c r="J4" s="93"/>
    </row>
    <row r="5" spans="1:10" ht="28.15" customHeight="1" thickBot="1" x14ac:dyDescent="0.3">
      <c r="A5" s="94" t="s">
        <v>53</v>
      </c>
      <c r="B5" s="95">
        <v>0.99</v>
      </c>
      <c r="C5" s="181">
        <v>0.98450000000000004</v>
      </c>
      <c r="D5" s="147">
        <v>1</v>
      </c>
      <c r="E5" s="146">
        <v>1</v>
      </c>
      <c r="F5" s="120">
        <v>1</v>
      </c>
      <c r="G5" s="96">
        <v>0.99660000000000004</v>
      </c>
      <c r="H5" s="96">
        <v>0.99660000000000004</v>
      </c>
      <c r="I5" s="97">
        <v>1</v>
      </c>
      <c r="J5" s="98" t="s">
        <v>9</v>
      </c>
    </row>
    <row r="6" spans="1:10" ht="28.15" customHeight="1" thickBot="1" x14ac:dyDescent="0.3">
      <c r="A6" s="99" t="s">
        <v>54</v>
      </c>
      <c r="B6" s="145">
        <v>8300</v>
      </c>
      <c r="C6" s="182">
        <v>6131</v>
      </c>
      <c r="D6" s="148">
        <v>6161</v>
      </c>
      <c r="E6" s="101">
        <v>6098</v>
      </c>
      <c r="F6" s="102">
        <v>6104</v>
      </c>
      <c r="G6" s="100">
        <v>6194</v>
      </c>
      <c r="H6" s="100">
        <v>6105</v>
      </c>
      <c r="I6" s="100">
        <v>6049</v>
      </c>
      <c r="J6" s="100" t="s">
        <v>9</v>
      </c>
    </row>
    <row r="7" spans="1:10" ht="28.15" customHeight="1" thickBot="1" x14ac:dyDescent="0.3">
      <c r="A7" s="99" t="s">
        <v>55</v>
      </c>
      <c r="B7" s="100">
        <v>4200</v>
      </c>
      <c r="C7" s="182">
        <v>30036</v>
      </c>
      <c r="D7" s="100">
        <v>29613</v>
      </c>
      <c r="E7" s="101">
        <v>29451</v>
      </c>
      <c r="F7" s="102">
        <v>29493</v>
      </c>
      <c r="G7" s="100">
        <v>29281</v>
      </c>
      <c r="H7" s="100">
        <v>29318</v>
      </c>
      <c r="I7" s="100">
        <v>29269</v>
      </c>
      <c r="J7" s="100" t="s">
        <v>9</v>
      </c>
    </row>
    <row r="8" spans="1:10" ht="28.15" customHeight="1" thickBot="1" x14ac:dyDescent="0.3">
      <c r="A8" s="99" t="s">
        <v>56</v>
      </c>
      <c r="B8" s="98">
        <v>0.95</v>
      </c>
      <c r="C8" s="119">
        <v>1</v>
      </c>
      <c r="D8" s="98">
        <v>1</v>
      </c>
      <c r="E8" s="103">
        <v>1</v>
      </c>
      <c r="F8" s="104">
        <v>1</v>
      </c>
      <c r="G8" s="97">
        <v>1</v>
      </c>
      <c r="H8" s="97">
        <v>1</v>
      </c>
      <c r="I8" s="97">
        <v>1</v>
      </c>
      <c r="J8" s="97" t="s">
        <v>9</v>
      </c>
    </row>
    <row r="9" spans="1:10" ht="28.15" customHeight="1" thickBot="1" x14ac:dyDescent="0.3">
      <c r="A9" s="99" t="s">
        <v>57</v>
      </c>
      <c r="B9" s="105" t="s">
        <v>58</v>
      </c>
      <c r="C9" s="182">
        <v>0.46899999999999997</v>
      </c>
      <c r="D9" s="105">
        <v>0.59699999999999998</v>
      </c>
      <c r="E9" s="102">
        <v>0.55000000000000004</v>
      </c>
      <c r="F9" s="102">
        <v>0.76</v>
      </c>
      <c r="G9" s="105">
        <v>0.82</v>
      </c>
      <c r="H9" s="105">
        <v>0.67</v>
      </c>
      <c r="I9" s="105">
        <v>0.64</v>
      </c>
      <c r="J9" s="105" t="s">
        <v>9</v>
      </c>
    </row>
    <row r="10" spans="1:10" ht="28.15" customHeight="1" thickBot="1" x14ac:dyDescent="0.3">
      <c r="A10" s="99" t="s">
        <v>59</v>
      </c>
      <c r="B10" s="105" t="s">
        <v>58</v>
      </c>
      <c r="C10" s="182">
        <v>975312</v>
      </c>
      <c r="D10" s="105">
        <v>828272</v>
      </c>
      <c r="E10" s="102">
        <v>978690</v>
      </c>
      <c r="F10" s="101">
        <v>890437</v>
      </c>
      <c r="G10" s="100">
        <v>909805</v>
      </c>
      <c r="H10" s="100">
        <v>921895</v>
      </c>
      <c r="I10" s="100">
        <v>903198</v>
      </c>
      <c r="J10" s="100" t="s">
        <v>9</v>
      </c>
    </row>
    <row r="11" spans="1:10" ht="28.15" customHeight="1" thickBot="1" x14ac:dyDescent="0.3">
      <c r="A11" s="99" t="s">
        <v>60</v>
      </c>
      <c r="B11" s="105" t="s">
        <v>58</v>
      </c>
      <c r="C11" s="119">
        <v>0.22</v>
      </c>
      <c r="D11" s="97">
        <v>-0.18</v>
      </c>
      <c r="E11" s="104">
        <v>0.14000000000000001</v>
      </c>
      <c r="F11" s="104">
        <v>-7.0000000000000007E-2</v>
      </c>
      <c r="G11" s="97">
        <v>0.02</v>
      </c>
      <c r="H11" s="97">
        <v>-0.08</v>
      </c>
      <c r="I11" s="97">
        <v>-0.09</v>
      </c>
      <c r="J11" s="97" t="s">
        <v>9</v>
      </c>
    </row>
    <row r="12" spans="1:10" x14ac:dyDescent="0.25">
      <c r="A12" s="106"/>
    </row>
    <row r="13" spans="1:10" ht="15.75" thickBot="1" x14ac:dyDescent="0.3">
      <c r="A13" s="107"/>
      <c r="B13" s="108"/>
      <c r="C13" s="161"/>
      <c r="D13" s="89"/>
      <c r="E13" s="89"/>
      <c r="F13" s="89"/>
      <c r="G13" s="109"/>
      <c r="H13" s="109"/>
      <c r="I13" s="109"/>
    </row>
    <row r="14" spans="1:10" ht="15.75" thickBot="1" x14ac:dyDescent="0.3">
      <c r="A14" s="314" t="s">
        <v>61</v>
      </c>
      <c r="B14" s="315"/>
      <c r="C14" s="316"/>
      <c r="D14" s="316"/>
      <c r="E14" s="316"/>
      <c r="F14" s="316"/>
      <c r="G14" s="315"/>
      <c r="H14" s="315"/>
      <c r="I14" s="315"/>
      <c r="J14" s="317"/>
    </row>
    <row r="15" spans="1:10" ht="22.15" customHeight="1" thickBot="1" x14ac:dyDescent="0.3">
      <c r="A15" s="110" t="s">
        <v>62</v>
      </c>
      <c r="B15" s="111" t="s">
        <v>52</v>
      </c>
      <c r="C15" s="143">
        <v>43647</v>
      </c>
      <c r="D15" s="143">
        <v>43617</v>
      </c>
      <c r="E15" s="144">
        <v>43586</v>
      </c>
      <c r="F15" s="112">
        <v>43556</v>
      </c>
      <c r="G15" s="113">
        <v>43525</v>
      </c>
      <c r="H15" s="113">
        <v>43497</v>
      </c>
      <c r="I15" s="113">
        <v>43466</v>
      </c>
      <c r="J15" s="113">
        <v>43435</v>
      </c>
    </row>
    <row r="16" spans="1:10" ht="22.15" customHeight="1" thickBot="1" x14ac:dyDescent="0.3">
      <c r="A16" s="94" t="s">
        <v>63</v>
      </c>
      <c r="B16" s="114">
        <v>0.99</v>
      </c>
      <c r="C16" s="147">
        <v>1</v>
      </c>
      <c r="D16" s="114">
        <v>1</v>
      </c>
      <c r="E16" s="115">
        <v>1</v>
      </c>
      <c r="F16" s="116">
        <v>1</v>
      </c>
      <c r="G16" s="117">
        <v>1</v>
      </c>
      <c r="H16" s="117">
        <v>1</v>
      </c>
      <c r="I16" s="118">
        <v>1</v>
      </c>
      <c r="J16" s="119">
        <v>1</v>
      </c>
    </row>
    <row r="17" spans="1:10" ht="22.15" customHeight="1" thickBot="1" x14ac:dyDescent="0.3">
      <c r="A17" s="99" t="s">
        <v>64</v>
      </c>
      <c r="B17" s="97">
        <v>0.99</v>
      </c>
      <c r="C17" s="119">
        <v>1</v>
      </c>
      <c r="D17" s="97">
        <v>1</v>
      </c>
      <c r="E17" s="120" t="s">
        <v>65</v>
      </c>
      <c r="F17" s="121">
        <v>1</v>
      </c>
      <c r="G17" s="117">
        <v>1</v>
      </c>
      <c r="H17" s="122">
        <v>0.99970000000000003</v>
      </c>
      <c r="I17" s="123">
        <v>1</v>
      </c>
      <c r="J17" s="97">
        <v>1</v>
      </c>
    </row>
    <row r="18" spans="1:10" ht="22.15" customHeight="1" x14ac:dyDescent="0.25">
      <c r="A18" s="88"/>
      <c r="B18" s="124"/>
      <c r="C18" s="124"/>
      <c r="D18" s="124"/>
      <c r="E18" s="125"/>
      <c r="F18" s="126"/>
      <c r="G18" s="127"/>
      <c r="H18" s="128"/>
      <c r="I18" s="129"/>
      <c r="J18" s="124"/>
    </row>
    <row r="19" spans="1:10" x14ac:dyDescent="0.25">
      <c r="A19" t="s">
        <v>66</v>
      </c>
      <c r="I19" s="30"/>
    </row>
    <row r="20" spans="1:10" x14ac:dyDescent="0.25">
      <c r="A20" s="130"/>
    </row>
    <row r="21" spans="1:10" ht="25.5" x14ac:dyDescent="0.25">
      <c r="A21" s="131" t="s">
        <v>67</v>
      </c>
      <c r="B21" s="132" t="s">
        <v>68</v>
      </c>
      <c r="C21" s="132" t="s">
        <v>69</v>
      </c>
      <c r="D21" s="132" t="s">
        <v>70</v>
      </c>
      <c r="E21" s="132" t="s">
        <v>48</v>
      </c>
      <c r="F21" s="132" t="s">
        <v>71</v>
      </c>
      <c r="G21" s="132" t="s">
        <v>72</v>
      </c>
    </row>
    <row r="22" spans="1:10" x14ac:dyDescent="0.25">
      <c r="A22" s="133">
        <v>43282</v>
      </c>
      <c r="B22" s="134">
        <v>0</v>
      </c>
      <c r="C22" s="135">
        <v>43</v>
      </c>
      <c r="D22" s="134">
        <v>106</v>
      </c>
      <c r="E22" s="136">
        <v>4</v>
      </c>
      <c r="F22" s="136">
        <v>0</v>
      </c>
      <c r="G22" s="137">
        <f t="shared" ref="G22:G33" si="0">SUM(B22:F22)</f>
        <v>153</v>
      </c>
    </row>
    <row r="23" spans="1:10" x14ac:dyDescent="0.25">
      <c r="A23" s="133">
        <v>43313</v>
      </c>
      <c r="B23" s="138">
        <v>1</v>
      </c>
      <c r="C23" s="138">
        <v>20</v>
      </c>
      <c r="D23" s="138">
        <v>42</v>
      </c>
      <c r="E23" s="138">
        <v>0</v>
      </c>
      <c r="F23" s="138">
        <v>0</v>
      </c>
      <c r="G23" s="137">
        <f t="shared" si="0"/>
        <v>63</v>
      </c>
    </row>
    <row r="24" spans="1:10" x14ac:dyDescent="0.25">
      <c r="A24" s="133">
        <v>43344</v>
      </c>
      <c r="B24" s="138">
        <v>0</v>
      </c>
      <c r="C24" s="138">
        <v>15</v>
      </c>
      <c r="D24" s="138">
        <v>35</v>
      </c>
      <c r="E24" s="138">
        <v>2</v>
      </c>
      <c r="F24" s="138">
        <v>0</v>
      </c>
      <c r="G24" s="137">
        <f t="shared" si="0"/>
        <v>52</v>
      </c>
    </row>
    <row r="25" spans="1:10" x14ac:dyDescent="0.25">
      <c r="A25" s="133">
        <v>43374</v>
      </c>
      <c r="B25" s="138">
        <v>0</v>
      </c>
      <c r="C25" s="138">
        <v>0</v>
      </c>
      <c r="D25" s="138">
        <v>53</v>
      </c>
      <c r="E25" s="138">
        <v>0</v>
      </c>
      <c r="F25" s="138">
        <v>9</v>
      </c>
      <c r="G25" s="137">
        <f t="shared" si="0"/>
        <v>62</v>
      </c>
    </row>
    <row r="26" spans="1:10" x14ac:dyDescent="0.25">
      <c r="A26" s="133">
        <v>43405</v>
      </c>
      <c r="B26" s="138">
        <v>0</v>
      </c>
      <c r="C26" s="138">
        <v>0</v>
      </c>
      <c r="D26" s="138">
        <v>53</v>
      </c>
      <c r="E26" s="138">
        <v>0</v>
      </c>
      <c r="F26" s="138">
        <v>9</v>
      </c>
      <c r="G26" s="137">
        <f t="shared" si="0"/>
        <v>62</v>
      </c>
    </row>
    <row r="27" spans="1:10" x14ac:dyDescent="0.25">
      <c r="A27" s="133">
        <v>43435</v>
      </c>
      <c r="B27" s="138">
        <v>0</v>
      </c>
      <c r="C27" s="138">
        <v>5</v>
      </c>
      <c r="D27" s="138">
        <v>27</v>
      </c>
      <c r="E27" s="138">
        <v>0</v>
      </c>
      <c r="F27" s="138">
        <v>0</v>
      </c>
      <c r="G27" s="137">
        <f t="shared" si="0"/>
        <v>32</v>
      </c>
    </row>
    <row r="28" spans="1:10" x14ac:dyDescent="0.25">
      <c r="A28" s="133">
        <v>43466</v>
      </c>
      <c r="B28" s="138">
        <v>0</v>
      </c>
      <c r="C28" s="138">
        <v>4</v>
      </c>
      <c r="D28" s="138">
        <v>48</v>
      </c>
      <c r="E28" s="138">
        <v>2</v>
      </c>
      <c r="F28" s="138">
        <v>0</v>
      </c>
      <c r="G28" s="137">
        <f t="shared" si="0"/>
        <v>54</v>
      </c>
    </row>
    <row r="29" spans="1:10" x14ac:dyDescent="0.25">
      <c r="A29" s="133">
        <v>43497</v>
      </c>
      <c r="B29" s="138">
        <v>0</v>
      </c>
      <c r="C29" s="138">
        <v>10</v>
      </c>
      <c r="D29" s="138">
        <v>57</v>
      </c>
      <c r="E29" s="138">
        <v>5</v>
      </c>
      <c r="F29" s="138">
        <v>0</v>
      </c>
      <c r="G29" s="137">
        <f t="shared" si="0"/>
        <v>72</v>
      </c>
    </row>
    <row r="30" spans="1:10" x14ac:dyDescent="0.25">
      <c r="A30" s="133">
        <v>43525</v>
      </c>
      <c r="B30" s="138">
        <v>0</v>
      </c>
      <c r="C30" s="138">
        <v>5</v>
      </c>
      <c r="D30" s="138">
        <v>40</v>
      </c>
      <c r="E30" s="138">
        <v>1</v>
      </c>
      <c r="F30" s="138">
        <v>0</v>
      </c>
      <c r="G30" s="137">
        <f t="shared" si="0"/>
        <v>46</v>
      </c>
    </row>
    <row r="31" spans="1:10" x14ac:dyDescent="0.25">
      <c r="A31" s="133">
        <v>43556</v>
      </c>
      <c r="B31" s="139">
        <v>0</v>
      </c>
      <c r="C31" s="139">
        <v>6</v>
      </c>
      <c r="D31" s="139">
        <v>29</v>
      </c>
      <c r="E31" s="139">
        <v>0</v>
      </c>
      <c r="F31" s="139">
        <v>0</v>
      </c>
      <c r="G31" s="140">
        <f t="shared" si="0"/>
        <v>35</v>
      </c>
    </row>
    <row r="32" spans="1:10" x14ac:dyDescent="0.25">
      <c r="A32" s="133">
        <v>43604</v>
      </c>
      <c r="B32" s="139">
        <v>0</v>
      </c>
      <c r="C32" s="139">
        <v>13</v>
      </c>
      <c r="D32" s="139">
        <v>46</v>
      </c>
      <c r="E32" s="139">
        <v>3</v>
      </c>
      <c r="F32" s="139">
        <v>1</v>
      </c>
      <c r="G32" s="140">
        <f t="shared" si="0"/>
        <v>63</v>
      </c>
    </row>
    <row r="33" spans="1:7" x14ac:dyDescent="0.25">
      <c r="A33" s="133">
        <v>43617</v>
      </c>
      <c r="B33" s="139">
        <v>0</v>
      </c>
      <c r="C33" s="139">
        <v>5</v>
      </c>
      <c r="D33" s="139">
        <v>38</v>
      </c>
      <c r="E33" s="139">
        <v>0</v>
      </c>
      <c r="F33" s="139">
        <v>0</v>
      </c>
      <c r="G33" s="140">
        <f t="shared" si="0"/>
        <v>43</v>
      </c>
    </row>
    <row r="34" spans="1:7" x14ac:dyDescent="0.25">
      <c r="A34" s="133">
        <v>43647</v>
      </c>
      <c r="B34" s="139"/>
      <c r="C34" s="139"/>
      <c r="D34" s="139"/>
      <c r="E34" s="139"/>
      <c r="F34" s="139"/>
      <c r="G34" s="140"/>
    </row>
    <row r="35" spans="1:7" x14ac:dyDescent="0.25">
      <c r="A35" s="141" t="s">
        <v>72</v>
      </c>
      <c r="B35" s="142">
        <f t="shared" ref="B35:G35" si="1">SUM(B22:B33)</f>
        <v>1</v>
      </c>
      <c r="C35" s="142">
        <f t="shared" si="1"/>
        <v>126</v>
      </c>
      <c r="D35" s="142">
        <f t="shared" si="1"/>
        <v>574</v>
      </c>
      <c r="E35" s="142">
        <f t="shared" si="1"/>
        <v>17</v>
      </c>
      <c r="F35" s="142">
        <f t="shared" si="1"/>
        <v>19</v>
      </c>
      <c r="G35" s="142">
        <f t="shared" si="1"/>
        <v>737</v>
      </c>
    </row>
  </sheetData>
  <mergeCells count="4">
    <mergeCell ref="A1:J1"/>
    <mergeCell ref="G2:J2"/>
    <mergeCell ref="A3:J3"/>
    <mergeCell ref="A14:J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workbookViewId="0">
      <selection activeCell="G21" sqref="G21"/>
    </sheetView>
  </sheetViews>
  <sheetFormatPr defaultRowHeight="15" x14ac:dyDescent="0.25"/>
  <cols>
    <col min="1" max="1" width="3.28515625" customWidth="1"/>
    <col min="2" max="2" width="35.7109375" customWidth="1"/>
    <col min="3" max="3" width="14.7109375" style="27" customWidth="1"/>
    <col min="4" max="4" width="19" style="27" customWidth="1"/>
    <col min="5" max="5" width="12.42578125" style="27" customWidth="1"/>
    <col min="6" max="6" width="14.7109375" style="27" customWidth="1"/>
    <col min="7" max="12" width="9.5703125" style="27" bestFit="1" customWidth="1"/>
    <col min="13" max="13" width="10.42578125" style="27" customWidth="1"/>
    <col min="14" max="14" width="11.28515625" style="27" customWidth="1"/>
    <col min="15" max="15" width="12" style="27" customWidth="1"/>
  </cols>
  <sheetData>
    <row r="1" spans="2:15" ht="23.25" x14ac:dyDescent="0.35">
      <c r="B1" s="312" t="s">
        <v>88</v>
      </c>
      <c r="C1" s="312"/>
      <c r="D1" s="312"/>
      <c r="E1" s="312"/>
      <c r="F1" s="312"/>
      <c r="G1" s="312"/>
      <c r="H1" s="312"/>
      <c r="I1" s="312"/>
      <c r="J1" s="312"/>
      <c r="K1" s="312"/>
      <c r="L1" s="312"/>
      <c r="M1" s="312"/>
      <c r="N1" s="312"/>
      <c r="O1" s="312"/>
    </row>
    <row r="3" spans="2:15" x14ac:dyDescent="0.25">
      <c r="B3" s="23"/>
      <c r="C3" s="25">
        <v>43556</v>
      </c>
      <c r="D3" s="25">
        <v>43604</v>
      </c>
      <c r="E3" s="25">
        <v>43635</v>
      </c>
      <c r="F3" s="25">
        <v>43665</v>
      </c>
      <c r="G3" s="25">
        <v>43696</v>
      </c>
      <c r="H3" s="25">
        <v>43727</v>
      </c>
      <c r="I3" s="25">
        <v>43757</v>
      </c>
      <c r="J3" s="25">
        <v>43788</v>
      </c>
      <c r="K3" s="25">
        <v>43818</v>
      </c>
      <c r="L3" s="25">
        <v>43849</v>
      </c>
      <c r="M3" s="25">
        <v>43880</v>
      </c>
      <c r="N3" s="25">
        <v>43909</v>
      </c>
      <c r="O3" s="25">
        <v>43940</v>
      </c>
    </row>
    <row r="4" spans="2:15" x14ac:dyDescent="0.25">
      <c r="B4" s="24" t="s">
        <v>22</v>
      </c>
      <c r="C4" s="37">
        <v>35831</v>
      </c>
      <c r="D4" s="37">
        <v>32656</v>
      </c>
      <c r="E4" s="37">
        <v>34211</v>
      </c>
      <c r="F4" s="37">
        <v>34038.400000000001</v>
      </c>
      <c r="G4" s="37"/>
      <c r="H4" s="37"/>
      <c r="I4" s="37"/>
      <c r="J4" s="37"/>
      <c r="K4" s="37"/>
      <c r="L4" s="37"/>
      <c r="M4" s="37"/>
      <c r="N4" s="37"/>
      <c r="O4" s="37"/>
    </row>
    <row r="5" spans="2:15" x14ac:dyDescent="0.25">
      <c r="B5" s="150" t="s">
        <v>24</v>
      </c>
      <c r="C5" s="151"/>
      <c r="D5" s="151"/>
      <c r="E5" s="151">
        <v>102698</v>
      </c>
      <c r="F5" s="151">
        <v>136736.28</v>
      </c>
      <c r="G5" s="151"/>
      <c r="H5" s="151"/>
      <c r="I5" s="151"/>
      <c r="J5" s="151"/>
      <c r="K5" s="151"/>
      <c r="L5" s="151"/>
      <c r="M5" s="151"/>
      <c r="N5" s="151"/>
      <c r="O5" s="151"/>
    </row>
    <row r="6" spans="2:15" x14ac:dyDescent="0.25">
      <c r="D6" s="63"/>
      <c r="E6" s="63"/>
      <c r="F6" s="63"/>
      <c r="G6" s="63"/>
      <c r="H6" s="63"/>
      <c r="I6" s="63"/>
      <c r="J6" s="63"/>
      <c r="K6" s="63"/>
      <c r="L6" s="63"/>
      <c r="M6" s="63"/>
      <c r="N6" s="63"/>
      <c r="O6" s="63"/>
    </row>
    <row r="7" spans="2:15" x14ac:dyDescent="0.25">
      <c r="B7" s="24" t="s">
        <v>23</v>
      </c>
      <c r="C7" s="37">
        <v>2159</v>
      </c>
      <c r="D7" s="37">
        <v>3978</v>
      </c>
      <c r="E7" s="51">
        <v>4000</v>
      </c>
      <c r="F7" s="51">
        <v>3246</v>
      </c>
      <c r="G7" s="51"/>
      <c r="H7" s="51"/>
      <c r="I7" s="51"/>
      <c r="J7" s="51"/>
      <c r="K7" s="51"/>
      <c r="L7" s="51"/>
      <c r="M7" s="51"/>
      <c r="N7" s="51"/>
      <c r="O7" s="51"/>
    </row>
    <row r="10" spans="2:15" x14ac:dyDescent="0.25">
      <c r="B10" s="323" t="s">
        <v>25</v>
      </c>
      <c r="C10" s="324"/>
      <c r="D10" s="324"/>
      <c r="E10" s="324"/>
      <c r="F10" s="325"/>
      <c r="G10" s="318" t="s">
        <v>26</v>
      </c>
      <c r="H10" s="318"/>
      <c r="I10" s="26" t="s">
        <v>9</v>
      </c>
    </row>
    <row r="11" spans="2:15" x14ac:dyDescent="0.25">
      <c r="B11" s="323"/>
      <c r="C11" s="324"/>
      <c r="D11" s="324"/>
      <c r="E11" s="324"/>
      <c r="F11" s="325"/>
      <c r="G11" s="318"/>
      <c r="H11" s="318"/>
      <c r="I11" s="26" t="s">
        <v>9</v>
      </c>
    </row>
    <row r="12" spans="2:15" x14ac:dyDescent="0.25">
      <c r="B12" s="323" t="s">
        <v>27</v>
      </c>
      <c r="C12" s="324"/>
      <c r="D12" s="324"/>
      <c r="E12" s="324"/>
      <c r="F12" s="325"/>
      <c r="G12" s="318" t="s">
        <v>26</v>
      </c>
      <c r="H12" s="318"/>
      <c r="I12" s="26" t="s">
        <v>9</v>
      </c>
    </row>
    <row r="13" spans="2:15" x14ac:dyDescent="0.25">
      <c r="B13" s="32"/>
      <c r="C13" s="29"/>
      <c r="D13" s="29"/>
      <c r="E13" s="29"/>
      <c r="F13" s="31"/>
      <c r="G13" s="318"/>
      <c r="H13" s="318"/>
      <c r="I13" s="26"/>
    </row>
    <row r="14" spans="2:15" x14ac:dyDescent="0.25">
      <c r="B14" s="323" t="s">
        <v>28</v>
      </c>
      <c r="C14" s="324"/>
      <c r="D14" s="324"/>
      <c r="E14" s="324"/>
      <c r="F14" s="325"/>
      <c r="G14" s="318" t="s">
        <v>26</v>
      </c>
      <c r="H14" s="318"/>
      <c r="I14" s="26" t="s">
        <v>9</v>
      </c>
    </row>
    <row r="15" spans="2:15" x14ac:dyDescent="0.25">
      <c r="B15" s="323"/>
      <c r="C15" s="324"/>
      <c r="D15" s="324"/>
      <c r="E15" s="324"/>
      <c r="F15" s="325"/>
      <c r="G15" s="318"/>
      <c r="H15" s="318"/>
      <c r="I15" s="26"/>
    </row>
    <row r="16" spans="2:15" x14ac:dyDescent="0.25">
      <c r="B16" s="320" t="s">
        <v>29</v>
      </c>
      <c r="C16" s="321"/>
      <c r="D16" s="321"/>
      <c r="E16" s="321"/>
      <c r="F16" s="322"/>
      <c r="G16" s="319" t="s">
        <v>30</v>
      </c>
      <c r="H16" s="319"/>
    </row>
    <row r="18" spans="2:4" x14ac:dyDescent="0.25">
      <c r="B18" s="48"/>
      <c r="C18" s="49"/>
      <c r="D18" s="50"/>
    </row>
  </sheetData>
  <mergeCells count="14">
    <mergeCell ref="B10:F10"/>
    <mergeCell ref="B11:F11"/>
    <mergeCell ref="B12:F12"/>
    <mergeCell ref="B1:O1"/>
    <mergeCell ref="G10:H10"/>
    <mergeCell ref="G11:H11"/>
    <mergeCell ref="G12:H12"/>
    <mergeCell ref="G13:H13"/>
    <mergeCell ref="G14:H14"/>
    <mergeCell ref="G15:H15"/>
    <mergeCell ref="G16:H16"/>
    <mergeCell ref="B16:F16"/>
    <mergeCell ref="B15:F15"/>
    <mergeCell ref="B14:F14"/>
  </mergeCells>
  <pageMargins left="0.7" right="0.7" top="0.75" bottom="0.75" header="0.3" footer="0.3"/>
  <pageSetup paperSize="9" orientation="portrait" r:id="rId1"/>
  <ignoredErrors>
    <ignoredError sqref="G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
  <sheetViews>
    <sheetView workbookViewId="0">
      <selection activeCell="Q17" sqref="Q17"/>
    </sheetView>
  </sheetViews>
  <sheetFormatPr defaultRowHeight="15" x14ac:dyDescent="0.25"/>
  <cols>
    <col min="1" max="1" width="2" customWidth="1"/>
    <col min="2" max="2" width="26.28515625" customWidth="1"/>
    <col min="3" max="3" width="10.5703125" bestFit="1" customWidth="1"/>
    <col min="7" max="7" width="17.28515625" customWidth="1"/>
    <col min="8" max="8" width="13.7109375" customWidth="1"/>
    <col min="9" max="9" width="8.42578125" customWidth="1"/>
    <col min="10" max="10" width="11.5703125" bestFit="1" customWidth="1"/>
    <col min="11" max="11" width="9.5703125" bestFit="1" customWidth="1"/>
    <col min="12" max="12" width="14" customWidth="1"/>
  </cols>
  <sheetData>
    <row r="1" spans="2:12" x14ac:dyDescent="0.25">
      <c r="B1" s="177">
        <v>43647</v>
      </c>
    </row>
    <row r="2" spans="2:12" ht="15.75" thickBot="1" x14ac:dyDescent="0.3"/>
    <row r="3" spans="2:12" ht="15.75" thickBot="1" x14ac:dyDescent="0.3">
      <c r="B3" s="164" t="s">
        <v>34</v>
      </c>
      <c r="C3" s="165" t="s">
        <v>35</v>
      </c>
      <c r="D3" s="166"/>
      <c r="E3" s="167" t="s">
        <v>36</v>
      </c>
      <c r="F3" s="167" t="s">
        <v>37</v>
      </c>
      <c r="G3" s="167" t="s">
        <v>38</v>
      </c>
      <c r="H3" s="168" t="s">
        <v>39</v>
      </c>
      <c r="I3" s="169" t="s">
        <v>40</v>
      </c>
      <c r="J3" s="169" t="s">
        <v>41</v>
      </c>
      <c r="K3" s="169" t="s">
        <v>42</v>
      </c>
      <c r="L3" s="170" t="s">
        <v>43</v>
      </c>
    </row>
    <row r="4" spans="2:12" x14ac:dyDescent="0.25">
      <c r="B4" s="171" t="s">
        <v>44</v>
      </c>
      <c r="C4" s="172">
        <v>2500</v>
      </c>
      <c r="D4" s="173"/>
      <c r="E4" s="174">
        <v>1.6E-2</v>
      </c>
      <c r="F4" s="174">
        <v>0.16</v>
      </c>
      <c r="G4" s="175">
        <v>3.0000000000000001E-3</v>
      </c>
      <c r="H4" s="174">
        <v>0.82079999999999997</v>
      </c>
      <c r="I4" s="176">
        <f>($C$4*E4)</f>
        <v>40</v>
      </c>
      <c r="J4" s="176">
        <f t="shared" ref="J4:L4" si="0">($C$4*F4)</f>
        <v>400</v>
      </c>
      <c r="K4" s="176">
        <f t="shared" si="0"/>
        <v>7.5</v>
      </c>
      <c r="L4" s="176">
        <f t="shared" si="0"/>
        <v>2052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5"/>
  <sheetData>
    <row r="1" spans="1:1" x14ac:dyDescent="0.25">
      <c r="A1" t="s">
        <v>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M23" sqref="M23"/>
    </sheetView>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984E682E23F94A931F7FF7BC1939FC" ma:contentTypeVersion="4" ma:contentTypeDescription="Create a new document." ma:contentTypeScope="" ma:versionID="aad23cdcc36f59e06d1be28034189ddd">
  <xsd:schema xmlns:xsd="http://www.w3.org/2001/XMLSchema" xmlns:xs="http://www.w3.org/2001/XMLSchema" xmlns:p="http://schemas.microsoft.com/office/2006/metadata/properties" xmlns:ns2="64e18ef1-2b0d-414d-a886-70ed52c7c8a2" xmlns:ns3="831a616a-f898-46b1-bd78-5fd8ff09acae" targetNamespace="http://schemas.microsoft.com/office/2006/metadata/properties" ma:root="true" ma:fieldsID="55f6ef82f19cca18c9150d8e90faa25a" ns2:_="" ns3:_="">
    <xsd:import namespace="64e18ef1-2b0d-414d-a886-70ed52c7c8a2"/>
    <xsd:import namespace="831a616a-f898-46b1-bd78-5fd8ff09ac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18ef1-2b0d-414d-a886-70ed52c7c8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1a616a-f898-46b1-bd78-5fd8ff09ac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9E940-1B80-4A47-8F63-5AC358821EA8}">
  <ds:schemaRefs>
    <ds:schemaRef ds:uri="http://schemas.microsoft.com/sharepoint/v3/contenttype/forms"/>
  </ds:schemaRefs>
</ds:datastoreItem>
</file>

<file path=customXml/itemProps2.xml><?xml version="1.0" encoding="utf-8"?>
<ds:datastoreItem xmlns:ds="http://schemas.openxmlformats.org/officeDocument/2006/customXml" ds:itemID="{FDB8A740-3274-410F-B662-4FBA99D563A8}">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831a616a-f898-46b1-bd78-5fd8ff09acae"/>
    <ds:schemaRef ds:uri="64e18ef1-2b0d-414d-a886-70ed52c7c8a2"/>
  </ds:schemaRefs>
</ds:datastoreItem>
</file>

<file path=customXml/itemProps3.xml><?xml version="1.0" encoding="utf-8"?>
<ds:datastoreItem xmlns:ds="http://schemas.openxmlformats.org/officeDocument/2006/customXml" ds:itemID="{C49783DA-C36C-43DE-AE6D-A80D469EB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18ef1-2b0d-414d-a886-70ed52c7c8a2"/>
    <ds:schemaRef ds:uri="831a616a-f898-46b1-bd78-5fd8ff09a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July Summary </vt:lpstr>
      <vt:lpstr>2. Monthly Reporting Summary  </vt:lpstr>
      <vt:lpstr>3. KPI TrackerAugust 2019</vt:lpstr>
      <vt:lpstr>4. UKLink Availability</vt:lpstr>
      <vt:lpstr>5. TP &amp; AS Services</vt:lpstr>
      <vt:lpstr>6. Change Budget Update</vt:lpstr>
      <vt:lpstr>Sheet7</vt:lpstr>
      <vt:lpstr>Sheet1</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cp:lastPrinted>2019-08-06T14:15:46Z</cp:lastPrinted>
  <dcterms:created xsi:type="dcterms:W3CDTF">2019-05-28T10:11:26Z</dcterms:created>
  <dcterms:modified xsi:type="dcterms:W3CDTF">2019-08-08T15:23:34Z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0x0101009F984E682E23F94A931F7FF7BC1939FC</vt:lpwstr>
  </property>
  <property fmtid="{D5CDD505-2E9C-101B-9397-08002B2CF9AE}" pid="3" name="_AdHocReviewCycleID">
    <vt:i4>1128975953</vt:i4>
  </property>
  <property fmtid="{D5CDD505-2E9C-101B-9397-08002B2CF9AE}" pid="4" name="_NewReviewCycle">
    <vt:lpwstr/>
  </property>
  <property fmtid="{D5CDD505-2E9C-101B-9397-08002B2CF9AE}" pid="5" name="_EmailSubject">
    <vt:lpwstr>CoMC Meeting 14th Augusts - Ammendments to published slides</vt:lpwstr>
  </property>
  <property fmtid="{D5CDD505-2E9C-101B-9397-08002B2CF9AE}" pid="6" name="_AuthorEmail">
    <vt:lpwstr>angela.clarke@xoserve.com</vt:lpwstr>
  </property>
  <property fmtid="{D5CDD505-2E9C-101B-9397-08002B2CF9AE}" pid="7" name="_AuthorEmailDisplayName">
    <vt:lpwstr>Clarke, Angela</vt:lpwstr>
  </property>
  <property fmtid="{D5CDD505-2E9C-101B-9397-08002B2CF9AE}" pid="8" name="_PreviousAdHocReviewCycleID">
    <vt:i4>1774300784</vt:i4>
  </property>
</Properties>
</file>