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0" windowHeight="12560" activeTab="0"/>
  </bookViews>
  <sheets>
    <sheet name="Sheet1" sheetId="1" r:id="rId1"/>
    <sheet name="Sheet2" sheetId="2" state="hidden" r:id="rId2"/>
    <sheet name="Sheet3" sheetId="3" state="hidden" r:id="rId3"/>
    <sheet name="Sheet4" sheetId="4" state="hidden" r:id="rId4"/>
  </sheets>
  <externalReferences>
    <externalReference r:id="rId7"/>
  </externalReferences>
  <definedNames>
    <definedName name="_xlnm._FilterDatabase" localSheetId="0" hidden="1">'Sheet1'!$A$1:$P$101</definedName>
  </definedNames>
  <calcPr fullCalcOnLoad="1"/>
</workbook>
</file>

<file path=xl/sharedStrings.xml><?xml version="1.0" encoding="utf-8"?>
<sst xmlns="http://schemas.openxmlformats.org/spreadsheetml/2006/main" count="1750" uniqueCount="603">
  <si>
    <t>Count</t>
  </si>
  <si>
    <t>File Format</t>
  </si>
  <si>
    <t>Tranche</t>
  </si>
  <si>
    <t>Hierarchies</t>
  </si>
  <si>
    <t>Version</t>
  </si>
  <si>
    <t>Record</t>
  </si>
  <si>
    <t>Record Name</t>
  </si>
  <si>
    <t>Revised Version Post UKLP</t>
  </si>
  <si>
    <t>Comments</t>
  </si>
  <si>
    <t>New Product for UKLP</t>
  </si>
  <si>
    <t>Approved</t>
  </si>
  <si>
    <t>Product Amended for UKLP</t>
  </si>
  <si>
    <t>Deferred</t>
  </si>
  <si>
    <t>Product Unchanged for UKLP</t>
  </si>
  <si>
    <t>Reject</t>
  </si>
  <si>
    <t>AES</t>
  </si>
  <si>
    <t>COI</t>
  </si>
  <si>
    <t>COM</t>
  </si>
  <si>
    <t>CZI</t>
  </si>
  <si>
    <t>DES</t>
  </si>
  <si>
    <t>EOI</t>
  </si>
  <si>
    <t>FSI</t>
  </si>
  <si>
    <t>GEA</t>
  </si>
  <si>
    <t>GEO</t>
  </si>
  <si>
    <t>IIS</t>
  </si>
  <si>
    <t>INV</t>
  </si>
  <si>
    <t>LIA</t>
  </si>
  <si>
    <t>MBR</t>
  </si>
  <si>
    <t>MIF</t>
  </si>
  <si>
    <t>MPD</t>
  </si>
  <si>
    <t>NMR</t>
  </si>
  <si>
    <t>NOM</t>
  </si>
  <si>
    <t>NRF</t>
  </si>
  <si>
    <t>NSC</t>
  </si>
  <si>
    <t>OSG</t>
  </si>
  <si>
    <t>TDS</t>
  </si>
  <si>
    <t>WAO</t>
  </si>
  <si>
    <t>WOR</t>
  </si>
  <si>
    <t>ZCS</t>
  </si>
  <si>
    <t>Settlement</t>
  </si>
  <si>
    <t>AAI</t>
  </si>
  <si>
    <t>AAO</t>
  </si>
  <si>
    <t>Billing &amp; Invoicing</t>
  </si>
  <si>
    <t>AJI</t>
  </si>
  <si>
    <t>AMI</t>
  </si>
  <si>
    <t>API</t>
  </si>
  <si>
    <t>APO</t>
  </si>
  <si>
    <t>ASI</t>
  </si>
  <si>
    <t>ASO</t>
  </si>
  <si>
    <t>ASP</t>
  </si>
  <si>
    <t>BCD</t>
  </si>
  <si>
    <t>Stakeholder, RGMA, SPA</t>
  </si>
  <si>
    <t>BID</t>
  </si>
  <si>
    <t>BIS</t>
  </si>
  <si>
    <t>BTF</t>
  </si>
  <si>
    <t>CAA</t>
  </si>
  <si>
    <t>CAN</t>
  </si>
  <si>
    <t>CAR</t>
  </si>
  <si>
    <t>CAZ</t>
  </si>
  <si>
    <t>CEP</t>
  </si>
  <si>
    <t>CFR</t>
  </si>
  <si>
    <t>CNC</t>
  </si>
  <si>
    <t>CNF</t>
  </si>
  <si>
    <t>CNR</t>
  </si>
  <si>
    <t>COA</t>
  </si>
  <si>
    <t>COY</t>
  </si>
  <si>
    <t>CRC</t>
  </si>
  <si>
    <t>CRE</t>
  </si>
  <si>
    <t>CRF</t>
  </si>
  <si>
    <t>CSD</t>
  </si>
  <si>
    <t>CTR</t>
  </si>
  <si>
    <t>Retro Adj</t>
  </si>
  <si>
    <t>DCF</t>
  </si>
  <si>
    <t>DMI</t>
  </si>
  <si>
    <t>DMR</t>
  </si>
  <si>
    <t>DPP</t>
  </si>
  <si>
    <t>DPS</t>
  </si>
  <si>
    <t>DRS</t>
  </si>
  <si>
    <t>ECB</t>
  </si>
  <si>
    <t>ECO</t>
  </si>
  <si>
    <t>EMC</t>
  </si>
  <si>
    <t>Energy summary</t>
  </si>
  <si>
    <t>EPS</t>
  </si>
  <si>
    <t>ERR</t>
  </si>
  <si>
    <t>UDR</t>
  </si>
  <si>
    <t>Weather Variance Correction</t>
  </si>
  <si>
    <t>EUC</t>
  </si>
  <si>
    <t>UBR</t>
  </si>
  <si>
    <t>EXZ</t>
  </si>
  <si>
    <t>FRJ</t>
  </si>
  <si>
    <t>GTR</t>
  </si>
  <si>
    <t>IBC</t>
  </si>
  <si>
    <t>ICE</t>
  </si>
  <si>
    <t>IDB</t>
  </si>
  <si>
    <t>IDC</t>
  </si>
  <si>
    <t>IDS</t>
  </si>
  <si>
    <t>INT</t>
  </si>
  <si>
    <t>JOB</t>
  </si>
  <si>
    <t>JRS</t>
  </si>
  <si>
    <t>LPA</t>
  </si>
  <si>
    <t>LSE</t>
  </si>
  <si>
    <t>MAM</t>
  </si>
  <si>
    <t>MAS</t>
  </si>
  <si>
    <t>MDE</t>
  </si>
  <si>
    <t>MDR</t>
  </si>
  <si>
    <t>MID</t>
  </si>
  <si>
    <t>MIN</t>
  </si>
  <si>
    <t>MIO</t>
  </si>
  <si>
    <t>MIR</t>
  </si>
  <si>
    <t>MPE</t>
  </si>
  <si>
    <t>MRI</t>
  </si>
  <si>
    <t>MRT</t>
  </si>
  <si>
    <t>MSI</t>
  </si>
  <si>
    <t>MSL</t>
  </si>
  <si>
    <t>MSO</t>
  </si>
  <si>
    <t>ADH</t>
  </si>
  <si>
    <t>GSOS</t>
  </si>
  <si>
    <t>DNI Contract</t>
  </si>
  <si>
    <t>SPI</t>
  </si>
  <si>
    <t>MAI</t>
  </si>
  <si>
    <t>NMS</t>
  </si>
  <si>
    <t>NRL</t>
  </si>
  <si>
    <t>NRM</t>
  </si>
  <si>
    <t>NRO</t>
  </si>
  <si>
    <t>NRQ</t>
  </si>
  <si>
    <t>NRS</t>
  </si>
  <si>
    <t>NTE</t>
  </si>
  <si>
    <t>NXC</t>
  </si>
  <si>
    <t>OOA</t>
  </si>
  <si>
    <t>OTA</t>
  </si>
  <si>
    <t>PAC</t>
  </si>
  <si>
    <t xml:space="preserve">PEM </t>
  </si>
  <si>
    <t>PIR</t>
  </si>
  <si>
    <t>PPN</t>
  </si>
  <si>
    <t>PRN</t>
  </si>
  <si>
    <t>RA1</t>
  </si>
  <si>
    <t>RAT</t>
  </si>
  <si>
    <t>RCS</t>
  </si>
  <si>
    <t>REC</t>
  </si>
  <si>
    <t>RFA</t>
  </si>
  <si>
    <t>RFR</t>
  </si>
  <si>
    <t>RFS</t>
  </si>
  <si>
    <t>RP1</t>
  </si>
  <si>
    <t>RP2</t>
  </si>
  <si>
    <t>RPO</t>
  </si>
  <si>
    <t>RSN</t>
  </si>
  <si>
    <t>SAR</t>
  </si>
  <si>
    <t>SBF</t>
  </si>
  <si>
    <t>SC8</t>
  </si>
  <si>
    <t>SC9</t>
  </si>
  <si>
    <t>SCE</t>
  </si>
  <si>
    <t>SCH</t>
  </si>
  <si>
    <t>SCI</t>
  </si>
  <si>
    <t>SCL</t>
  </si>
  <si>
    <t>SCM</t>
  </si>
  <si>
    <t>SCR</t>
  </si>
  <si>
    <t>SDP</t>
  </si>
  <si>
    <t>SPC</t>
  </si>
  <si>
    <t>SPO</t>
  </si>
  <si>
    <t>SRC</t>
  </si>
  <si>
    <t>SRN</t>
  </si>
  <si>
    <t>SRR</t>
  </si>
  <si>
    <t>SSI</t>
  </si>
  <si>
    <t>SUN</t>
  </si>
  <si>
    <t>TAP</t>
  </si>
  <si>
    <t>TFR</t>
  </si>
  <si>
    <t>TRF</t>
  </si>
  <si>
    <t>UGC</t>
  </si>
  <si>
    <t>UMR</t>
  </si>
  <si>
    <t>UNR</t>
  </si>
  <si>
    <t>UPD</t>
  </si>
  <si>
    <t>UPN</t>
  </si>
  <si>
    <t>UPR</t>
  </si>
  <si>
    <t>URN</t>
  </si>
  <si>
    <t>URS</t>
  </si>
  <si>
    <t>USI</t>
  </si>
  <si>
    <t>USR</t>
  </si>
  <si>
    <t>WOI</t>
  </si>
  <si>
    <t>WOO</t>
  </si>
  <si>
    <t>WSI</t>
  </si>
  <si>
    <t>WSN</t>
  </si>
  <si>
    <t>WSO</t>
  </si>
  <si>
    <t>FGI</t>
  </si>
  <si>
    <t>interest</t>
  </si>
  <si>
    <t>Invalid Query</t>
  </si>
  <si>
    <t>late paid sup info</t>
  </si>
  <si>
    <t>LPF eoy sub</t>
  </si>
  <si>
    <t>Meter Liq damage</t>
  </si>
  <si>
    <t>(MOD565 supp info)</t>
  </si>
  <si>
    <t>P&amp;S supp info no cyclic</t>
  </si>
  <si>
    <t>P&amp;S supp info no OPNT</t>
  </si>
  <si>
    <t>P&amp;S supp info no OPNT supp info</t>
  </si>
  <si>
    <t>RTB supp info</t>
  </si>
  <si>
    <t>RTO</t>
  </si>
  <si>
    <t>RTR</t>
  </si>
  <si>
    <t>Ancillary supp info</t>
  </si>
  <si>
    <t>DUS</t>
  </si>
  <si>
    <t>SCD</t>
  </si>
  <si>
    <t>AAE</t>
  </si>
  <si>
    <t>AAP</t>
  </si>
  <si>
    <t>SWN</t>
  </si>
  <si>
    <t>AQI</t>
  </si>
  <si>
    <t>AQR</t>
  </si>
  <si>
    <t>SFN</t>
  </si>
  <si>
    <t>SFR</t>
  </si>
  <si>
    <t>DNR</t>
  </si>
  <si>
    <t>DNE</t>
  </si>
  <si>
    <t>Existing files to be decommissioned</t>
  </si>
  <si>
    <t>New File</t>
  </si>
  <si>
    <t>Out of Scope</t>
  </si>
  <si>
    <t>Existing file with Changes required</t>
  </si>
  <si>
    <t>Existing file with changes required</t>
  </si>
  <si>
    <t>Existing file with no changes but required</t>
  </si>
  <si>
    <t>New File identified in HLD and now no longer required</t>
  </si>
  <si>
    <t xml:space="preserve">UPI </t>
  </si>
  <si>
    <t>V1</t>
  </si>
  <si>
    <t>C70</t>
  </si>
  <si>
    <t>C71</t>
  </si>
  <si>
    <t>V2</t>
  </si>
  <si>
    <t>K12</t>
  </si>
  <si>
    <t>V7</t>
  </si>
  <si>
    <t>V6</t>
  </si>
  <si>
    <t>K14</t>
  </si>
  <si>
    <t>V3.1</t>
  </si>
  <si>
    <t>K85</t>
  </si>
  <si>
    <t>M03</t>
  </si>
  <si>
    <t>V9</t>
  </si>
  <si>
    <t>Q46</t>
  </si>
  <si>
    <t>Q51</t>
  </si>
  <si>
    <t>S11</t>
  </si>
  <si>
    <t>V3</t>
  </si>
  <si>
    <t>S12</t>
  </si>
  <si>
    <t>S13</t>
  </si>
  <si>
    <t>S14</t>
  </si>
  <si>
    <t>S21</t>
  </si>
  <si>
    <t>S26</t>
  </si>
  <si>
    <t>S30</t>
  </si>
  <si>
    <t>V5</t>
  </si>
  <si>
    <t>S39</t>
  </si>
  <si>
    <t>S40</t>
  </si>
  <si>
    <t>S41</t>
  </si>
  <si>
    <t>S47</t>
  </si>
  <si>
    <t>S48</t>
  </si>
  <si>
    <t>S54</t>
  </si>
  <si>
    <t>S59</t>
  </si>
  <si>
    <t>S64</t>
  </si>
  <si>
    <t>S65</t>
  </si>
  <si>
    <t>S68</t>
  </si>
  <si>
    <t>S69</t>
  </si>
  <si>
    <t>S73</t>
  </si>
  <si>
    <t>S74</t>
  </si>
  <si>
    <t>S75</t>
  </si>
  <si>
    <t>S78</t>
  </si>
  <si>
    <t>S96</t>
  </si>
  <si>
    <t>S97</t>
  </si>
  <si>
    <t>U70</t>
  </si>
  <si>
    <t>U71</t>
  </si>
  <si>
    <t>U72</t>
  </si>
  <si>
    <t>U73</t>
  </si>
  <si>
    <t>U74</t>
  </si>
  <si>
    <t>U75</t>
  </si>
  <si>
    <t>Q44</t>
  </si>
  <si>
    <t>S70</t>
  </si>
  <si>
    <t>RT_Q44_CSEP_DETAILS</t>
  </si>
  <si>
    <t>RT_S70_ADDRESS</t>
  </si>
  <si>
    <t>RT_K43_STANDARD_INDIVIDUAL_SMP_FILE_DETAIL</t>
  </si>
  <si>
    <t>K43</t>
  </si>
  <si>
    <t>RT_K42_COMM_CHARGE_ITEM</t>
  </si>
  <si>
    <t>RT_Q28_STANDARD_INVOICE_SUMMARY</t>
  </si>
  <si>
    <t>K42</t>
  </si>
  <si>
    <t>Q28</t>
  </si>
  <si>
    <t>RT_Q29_STANDARD_CHARGE_TYPE_SUMMARY</t>
  </si>
  <si>
    <t>Q29</t>
  </si>
  <si>
    <t>RT_S04_SP_MRF_AND_BATCH_FREQ_CANCELLATION</t>
  </si>
  <si>
    <t>RT_S06_SP_CAPACITY_CANCELLATION</t>
  </si>
  <si>
    <t>RT_S08_LAPSED_CONFIRMATION_DETS</t>
  </si>
  <si>
    <t>RT_S31_INVALID_OFFER_DETAILS</t>
  </si>
  <si>
    <t>RT_S88_CEASED_RESPONSIBILITY</t>
  </si>
  <si>
    <t>S04</t>
  </si>
  <si>
    <t>S06</t>
  </si>
  <si>
    <t>S08</t>
  </si>
  <si>
    <t>S31</t>
  </si>
  <si>
    <t>S88</t>
  </si>
  <si>
    <t>RT_K12_MAM_GAO_DETAIL</t>
  </si>
  <si>
    <t>RT_K14_ADDITIONAL_METERING INFORMATION</t>
  </si>
  <si>
    <t>RT_K85_GENERIC_ORG_NOTIFICATION</t>
  </si>
  <si>
    <t>RT_S72_REJECTION_DETAIL</t>
  </si>
  <si>
    <t>RT_S75_METER_POINT_DETAILS</t>
  </si>
  <si>
    <t>RT_S98_SMART_DATA</t>
  </si>
  <si>
    <t>RT_U70_NTS_OPTIONAL_RATE_REQ</t>
  </si>
  <si>
    <t>RT_U71_NTS_OPTIONAL_RATE_DET</t>
  </si>
  <si>
    <t>RT_U72_LDZ_OPTIONAL_RATE_REQ</t>
  </si>
  <si>
    <t>RT_U73_LDZ_OPTIONAL_RATE_DET</t>
  </si>
  <si>
    <t>RT_U74_CSO_DETAILS</t>
  </si>
  <si>
    <t>RT_U75_METER_ASSET_DETAILS</t>
  </si>
  <si>
    <t>S72</t>
  </si>
  <si>
    <t>S98</t>
  </si>
  <si>
    <t>RT_Q46_IGT_RESPONSE</t>
  </si>
  <si>
    <t>ASSET</t>
  </si>
  <si>
    <t>V13</t>
  </si>
  <si>
    <t>C37</t>
  </si>
  <si>
    <t>C38</t>
  </si>
  <si>
    <t>C39</t>
  </si>
  <si>
    <t>C41</t>
  </si>
  <si>
    <t>C42</t>
  </si>
  <si>
    <t>C43</t>
  </si>
  <si>
    <t>C45</t>
  </si>
  <si>
    <t>C50</t>
  </si>
  <si>
    <t>C52</t>
  </si>
  <si>
    <t>G40</t>
  </si>
  <si>
    <t>I68</t>
  </si>
  <si>
    <t>K08</t>
  </si>
  <si>
    <t>K09</t>
  </si>
  <si>
    <t>K15</t>
  </si>
  <si>
    <t>V4</t>
  </si>
  <si>
    <t>M00</t>
  </si>
  <si>
    <t>M12</t>
  </si>
  <si>
    <t>M15</t>
  </si>
  <si>
    <t>M79</t>
  </si>
  <si>
    <t>M80</t>
  </si>
  <si>
    <t>M81</t>
  </si>
  <si>
    <t>M82</t>
  </si>
  <si>
    <t>M83</t>
  </si>
  <si>
    <t>M84</t>
  </si>
  <si>
    <t>M93</t>
  </si>
  <si>
    <t>M96</t>
  </si>
  <si>
    <t>N11</t>
  </si>
  <si>
    <t>N44</t>
  </si>
  <si>
    <t>N45</t>
  </si>
  <si>
    <t>N90</t>
  </si>
  <si>
    <t>N93</t>
  </si>
  <si>
    <t>N94</t>
  </si>
  <si>
    <t>N95</t>
  </si>
  <si>
    <t>N99</t>
  </si>
  <si>
    <t>O15</t>
  </si>
  <si>
    <t>O17</t>
  </si>
  <si>
    <t>O20</t>
  </si>
  <si>
    <t>O22</t>
  </si>
  <si>
    <t>P17</t>
  </si>
  <si>
    <t>Q01</t>
  </si>
  <si>
    <t>Q02</t>
  </si>
  <si>
    <t>Q03</t>
  </si>
  <si>
    <t>Q04</t>
  </si>
  <si>
    <t>Q05</t>
  </si>
  <si>
    <t>Q06</t>
  </si>
  <si>
    <t>Q23</t>
  </si>
  <si>
    <t>S24</t>
  </si>
  <si>
    <t>S34</t>
  </si>
  <si>
    <t>S35</t>
  </si>
  <si>
    <t>S36</t>
  </si>
  <si>
    <t>S37</t>
  </si>
  <si>
    <t>S51</t>
  </si>
  <si>
    <t>S66</t>
  </si>
  <si>
    <t>S67</t>
  </si>
  <si>
    <t>S81</t>
  </si>
  <si>
    <t>S82</t>
  </si>
  <si>
    <t>S84</t>
  </si>
  <si>
    <t>S85</t>
  </si>
  <si>
    <t>S86</t>
  </si>
  <si>
    <t>S89</t>
  </si>
  <si>
    <t>S90</t>
  </si>
  <si>
    <t>S93</t>
  </si>
  <si>
    <t>S94</t>
  </si>
  <si>
    <t>T08</t>
  </si>
  <si>
    <t>T67</t>
  </si>
  <si>
    <t>T73</t>
  </si>
  <si>
    <t>T74</t>
  </si>
  <si>
    <t>U01</t>
  </si>
  <si>
    <t>U02</t>
  </si>
  <si>
    <t>U03</t>
  </si>
  <si>
    <t>U04</t>
  </si>
  <si>
    <t>U06</t>
  </si>
  <si>
    <t>V10</t>
  </si>
  <si>
    <t>U10</t>
  </si>
  <si>
    <t>U12</t>
  </si>
  <si>
    <t>U13</t>
  </si>
  <si>
    <t>U14</t>
  </si>
  <si>
    <t>C73</t>
  </si>
  <si>
    <t>E87</t>
  </si>
  <si>
    <t>E88</t>
  </si>
  <si>
    <t>E89</t>
  </si>
  <si>
    <t>E90</t>
  </si>
  <si>
    <t>E91</t>
  </si>
  <si>
    <t>E92</t>
  </si>
  <si>
    <t>K13</t>
  </si>
  <si>
    <t>O52</t>
  </si>
  <si>
    <t>Q45</t>
  </si>
  <si>
    <t>S03</t>
  </si>
  <si>
    <t>S05</t>
  </si>
  <si>
    <t>S07</t>
  </si>
  <si>
    <t>S09</t>
  </si>
  <si>
    <t>S10</t>
  </si>
  <si>
    <t>V8</t>
  </si>
  <si>
    <t>S15</t>
  </si>
  <si>
    <t>S16</t>
  </si>
  <si>
    <t>S38</t>
  </si>
  <si>
    <t>S42</t>
  </si>
  <si>
    <t>S63</t>
  </si>
  <si>
    <t>S76</t>
  </si>
  <si>
    <t>S77</t>
  </si>
  <si>
    <t>S91</t>
  </si>
  <si>
    <t>T04</t>
  </si>
  <si>
    <t>T05</t>
  </si>
  <si>
    <t>T06</t>
  </si>
  <si>
    <t>T07</t>
  </si>
  <si>
    <t>T50</t>
  </si>
  <si>
    <t>T51</t>
  </si>
  <si>
    <t>T97</t>
  </si>
  <si>
    <t>T98</t>
  </si>
  <si>
    <t>U76</t>
  </si>
  <si>
    <t>U79</t>
  </si>
  <si>
    <t>U80</t>
  </si>
  <si>
    <t>U81</t>
  </si>
  <si>
    <t>U82</t>
  </si>
  <si>
    <t>U83</t>
  </si>
  <si>
    <t>X09</t>
  </si>
  <si>
    <t>X10</t>
  </si>
  <si>
    <t>X98</t>
  </si>
  <si>
    <t>X99</t>
  </si>
  <si>
    <t>RTO Dataset</t>
  </si>
  <si>
    <t>RTR Dataset</t>
  </si>
  <si>
    <t>AML</t>
  </si>
  <si>
    <t>PNS</t>
  </si>
  <si>
    <t>STN</t>
  </si>
  <si>
    <t xml:space="preserve">AML
</t>
  </si>
  <si>
    <t xml:space="preserve">PNS
</t>
  </si>
  <si>
    <t>RT_K92_AMENDMENTS_SMP_DETAIL_CLASS_3_AND_4</t>
  </si>
  <si>
    <t>K92</t>
  </si>
  <si>
    <t>RT_J13_REC_INV_RBD_CHARGE</t>
  </si>
  <si>
    <t>J13</t>
  </si>
  <si>
    <t>RT_J14_REC_INV_RBD_LDZ_AGGREGATE</t>
  </si>
  <si>
    <t>J14</t>
  </si>
  <si>
    <t>RT_J15_REC_INV_RBD_SPG_DETAIL</t>
  </si>
  <si>
    <t>J15</t>
  </si>
  <si>
    <t>RT_J42_ DAILY_SUMMARY_NTS_OPTIONAL_TARIFF</t>
  </si>
  <si>
    <t>J42</t>
  </si>
  <si>
    <t>RT_K84_CAPACITY_RECONCILIATION_CHARGE</t>
  </si>
  <si>
    <t>K84</t>
  </si>
  <si>
    <t>RT_K88_RECONCILIATION_INVOICE_CHARGE_CLASS_4_LSP</t>
  </si>
  <si>
    <t>K88</t>
  </si>
  <si>
    <t>RT_K89_RECONCILIATION_INVOICE_CHARGE_CLASS_1_2_3_LSP</t>
  </si>
  <si>
    <t>K89</t>
  </si>
  <si>
    <t>RT_K90_RECONCILIATION_INV_AGGREGATE_DETAIL_CLASS_3_4_SSP</t>
  </si>
  <si>
    <t>K90</t>
  </si>
  <si>
    <t>RT_K91_RECONCILIATION_INVOICE_UG_SMEAR</t>
  </si>
  <si>
    <t>K91</t>
  </si>
  <si>
    <t>RT_K93_AMENDMENT_SMP_DETAIL</t>
  </si>
  <si>
    <t>K93</t>
  </si>
  <si>
    <t>RT_Q45_DNI_INFO</t>
  </si>
  <si>
    <t xml:space="preserve">RT_S07_ACCEPTED_CONFIRMATION   </t>
  </si>
  <si>
    <t>RT_S09_REJECT_COMPETITIVE_CONF</t>
  </si>
  <si>
    <t>RT_S10_SP_WITHDRAWAL_NOTICE</t>
  </si>
  <si>
    <t>RT_S16_REJECT_NON_COMPTITVE_CONF</t>
  </si>
  <si>
    <t>RT_S66_CONTACT_DETAILS</t>
  </si>
  <si>
    <t>RT_S67_ELECTRONIC_DEVICE</t>
  </si>
  <si>
    <t>RT_S77_WITHDRAWAL_MP_DETAILS</t>
  </si>
  <si>
    <t>RT_S83_END_CONSUMER_DETAILS</t>
  </si>
  <si>
    <t>S83</t>
  </si>
  <si>
    <t xml:space="preserve">RT_S84_SPECIAL_CONDITIONS   </t>
  </si>
  <si>
    <t>RT_T06_CONF_CANCELLATION_RESPONS</t>
  </si>
  <si>
    <t>RT_T07_CONF_CANCELLATION_NOTICE</t>
  </si>
  <si>
    <t>RT_S38_CONFIRM_COMPTVE_SUPPLY_PT</t>
  </si>
  <si>
    <t>RT_S42_CONFIRM_NON_COMPETVE_SP</t>
  </si>
  <si>
    <t>RT_T05_CONF_CANCELLATION_REQUEST</t>
  </si>
  <si>
    <t>RT_S05_SP_CAPACITY_CHANGE</t>
  </si>
  <si>
    <t>RT_U82_NTS_OPT_RATE_CHAN_RESP</t>
  </si>
  <si>
    <t>RT_S63_NTFN_OF_RETAINED_RESPONS</t>
  </si>
  <si>
    <t>RT_S76_LAPSED_CONF_MP_DETAILS</t>
  </si>
  <si>
    <t>RT_E89_DAILY_ENERGY</t>
  </si>
  <si>
    <t>RT_E90_SHIPPER_DETAILS</t>
  </si>
  <si>
    <t>RT_E91_ENERGY_REC_DATA</t>
  </si>
  <si>
    <t>RT_E92_SHIPPER_ALLOCATION</t>
  </si>
  <si>
    <t>RT_E87_REC_ENERGY_SPLIT</t>
  </si>
  <si>
    <t>RT_E88_SHIPPER_REC_ALLOCATION</t>
  </si>
  <si>
    <t>RT_C73_CHECK_READ_DUE_NOTFN</t>
  </si>
  <si>
    <t>RT_M96_METER_INSPECT_DUE_NOTICE</t>
  </si>
  <si>
    <t>RT_O52_FAULT_NOTFN</t>
  </si>
  <si>
    <t>RT_S91_NTFN_OF_SP_REVISION</t>
  </si>
  <si>
    <t xml:space="preserve">RT_T04_NTFN_MP_AQ_REVISION </t>
  </si>
  <si>
    <t>RT_T50_NTFN_MP_WC_REVISION</t>
  </si>
  <si>
    <t>RT_T51_WC_CALC_WARNINGS_REPORT</t>
  </si>
  <si>
    <t>RT_T97_REVISED_AQ_IMPACTS_INFO</t>
  </si>
  <si>
    <t>RT_T98_AQ_CALC_FAILURE</t>
  </si>
  <si>
    <t>RT_K86_PRIME_AND_SUB_CHARGE_SUMMARY</t>
  </si>
  <si>
    <t>K86</t>
  </si>
  <si>
    <t>RT_K87_ PRIME_AND_SUB_CHARGE_DETAIL</t>
  </si>
  <si>
    <t>K87</t>
  </si>
  <si>
    <t>ASSET (DATASET-RGMA)</t>
  </si>
  <si>
    <t>CONVE (DATASET-RGMA)</t>
  </si>
  <si>
    <t>CONVE</t>
  </si>
  <si>
    <t>HEADR (DATASET-RGMA)</t>
  </si>
  <si>
    <t>HEADR</t>
  </si>
  <si>
    <t>METER (DATASET-RGMA)</t>
  </si>
  <si>
    <t>METER</t>
  </si>
  <si>
    <t>MTPNT (DATASET-RGMA)</t>
  </si>
  <si>
    <t>MTPNT</t>
  </si>
  <si>
    <t>READG (DATASET-RGMA)</t>
  </si>
  <si>
    <t>READG</t>
  </si>
  <si>
    <t>REGST (DATASET-RGMA)</t>
  </si>
  <si>
    <t>REGST</t>
  </si>
  <si>
    <t>TRAIL (DATASET-RGMA)</t>
  </si>
  <si>
    <t>TRAIL</t>
  </si>
  <si>
    <t>REJFL (DATASET-RGMA)</t>
  </si>
  <si>
    <t>REJFL</t>
  </si>
  <si>
    <t>REJRS (DATASET-RGMA)</t>
  </si>
  <si>
    <t>REJRS</t>
  </si>
  <si>
    <t>TROUT (DATASET-RGMA)</t>
  </si>
  <si>
    <t>TROUT</t>
  </si>
  <si>
    <t>RT_S03_SP_MRF_AND_BATCH_FREQ_CHANGE</t>
  </si>
  <si>
    <t>RT_U83_NTS_OPT_RATE_CAN_RESP</t>
  </si>
  <si>
    <t>RT_X09_SP_CLASS_CHANGE</t>
  </si>
  <si>
    <t>RT_X10_SP_CLASS_CHANGE_CANCELLATION</t>
  </si>
  <si>
    <t>RT_C38_CLASS_CHANGE</t>
  </si>
  <si>
    <t>RT_C39_CLASS_CHANGE_CANCELLATION</t>
  </si>
  <si>
    <t>RT_S34_MRF_AND_BATCH_FREQ_CHANGE_REQUEST</t>
  </si>
  <si>
    <t>RT_S35_CANCEL_MRF_AND_BATCH_FREQ_CHANGE_REQ</t>
  </si>
  <si>
    <t>RT_S36_SP_CAPACITY_CHANGE_REQ</t>
  </si>
  <si>
    <t>RT_S37_CANCEL_SP_CAPACITY_CHG</t>
  </si>
  <si>
    <t>RT_U80_NTS_OPT_RATE_CHANGE</t>
  </si>
  <si>
    <t>RT_U81_NTS_OPT_RATE_CANCEL</t>
  </si>
  <si>
    <t>RT_X99_SHIPPER_SUPPLY_PORTFOLIO_INPUT</t>
  </si>
  <si>
    <t>RT_X98_SHIPPER_SUPPLY_PORTFOLIO_OUTPUT</t>
  </si>
  <si>
    <t>RT_U79_SUPPLY_METER_POINT_INFO</t>
  </si>
  <si>
    <t>RT_K13_SMP_CEASE_OWN_DETS</t>
  </si>
  <si>
    <t>RT_S15_TRANSFER_OF_OWNERSHIP</t>
  </si>
  <si>
    <t>Include additional context in Batch Submission Frequency description (Ph2 00277)</t>
  </si>
  <si>
    <t>Include additional context in Batch Submission Frequency description (Ph2 00278)</t>
  </si>
  <si>
    <t>Version control table to be amended (Ph2 00194)</t>
  </si>
  <si>
    <t>M13</t>
  </si>
  <si>
    <t>RT_M13_EXZ_LDZ_DETAILS</t>
  </si>
  <si>
    <t>RT_U76_NETWORK_CHANGE_DETAILS</t>
  </si>
  <si>
    <t>RT_Q51_CONSUMPTION_INFORMATION</t>
  </si>
  <si>
    <t>RT_S21_CUR_SP_NOM_REJ_OR_REF</t>
  </si>
  <si>
    <t>Outcome Code - amend description (Ph2 00044)</t>
  </si>
  <si>
    <t>RT_S59_ACCEPT_SMP_ENQUIRY</t>
  </si>
  <si>
    <t>RT_S64_OFFER_DETAILS</t>
  </si>
  <si>
    <t>Customer Capacity Rate will be removed from record (Ph2 00023).
Add Supply Point Class AVs (Ph2 00045)</t>
  </si>
  <si>
    <t>RT_S68_ENQ_SUPPLY_METER_POINT</t>
  </si>
  <si>
    <t>RT_S69_NOM_SUPPLY_METER_POINT</t>
  </si>
  <si>
    <t>Name change to Operational Status EFD (Ph2 00223)</t>
  </si>
  <si>
    <t>RT_S78_REJECT_SMP_ENQUIRY</t>
  </si>
  <si>
    <t>CSO Contact Tel Number to be Text, 15 (Ph2 00165)</t>
  </si>
  <si>
    <t>Note: Amendment to Phase 2 Control Sheet</t>
  </si>
  <si>
    <t>Included in Phase 1?</t>
  </si>
  <si>
    <t>Included in Phase 2?</t>
  </si>
  <si>
    <t>Recorded outcome of 24/11/14</t>
  </si>
  <si>
    <t>Caveated Approval</t>
  </si>
  <si>
    <t>CA</t>
  </si>
  <si>
    <t>No specific comments against this record in Phase 2</t>
  </si>
  <si>
    <t>Billing Month AVs to be amended (Ph2 00284)
Deleted Field to be Reinstated as SAP Reference Number (Ph2 WT006)</t>
  </si>
  <si>
    <t>A</t>
  </si>
  <si>
    <t>Not yet implemented Mod 487 (Phase 2)</t>
  </si>
  <si>
    <t>CA / A (various)</t>
  </si>
  <si>
    <t>D</t>
  </si>
  <si>
    <t>R</t>
  </si>
  <si>
    <t>NR</t>
  </si>
  <si>
    <t>Not Required</t>
  </si>
  <si>
    <t xml:space="preserve">D </t>
  </si>
  <si>
    <t>NR - Approval held until subsequent phase</t>
  </si>
  <si>
    <t>Deferred in Phase 1 in error.  U06/N90 deferred due to questions outstanding.  No matters outstanding with respect to S98.</t>
  </si>
  <si>
    <t>Caveated - To include SOQ in Glossary (Phase 2)</t>
  </si>
  <si>
    <t>Deferral in Phase 1 relates to JOB / UPD extension.</t>
  </si>
  <si>
    <t xml:space="preserve">No specific comments against this record in Phase 2
</t>
  </si>
  <si>
    <t>Context to be added to Charge Amount fields to denote that this should only ever be a charge value (Ph3 00205/587/588).</t>
  </si>
  <si>
    <t>MRF_TYPE_CODE to be amended to reflect that this is the billing version of this field (Ph3 00210)</t>
  </si>
  <si>
    <r>
      <t xml:space="preserve">NWO Short Code / Invoice Number to be Mandatory (Ph2 00138)
</t>
    </r>
    <r>
      <rPr>
        <b/>
        <sz val="11"/>
        <rFont val="Calibri"/>
        <family val="2"/>
      </rPr>
      <t>EUC Number update to Numeric for Core Invoice files (Ph3 00020)</t>
    </r>
  </si>
  <si>
    <t>Context to be updated for Organisation Short Code to denote organisation types (Ph3 00002)
Note: Ph3 00207/00208 response regarding default values.</t>
  </si>
  <si>
    <t>Note: Ph3 00197/198 response regarding default values.</t>
  </si>
  <si>
    <r>
      <t>No specific comments against this record in Phase 1</t>
    </r>
    <r>
      <rPr>
        <sz val="11"/>
        <rFont val="Calibri"/>
        <family val="2"/>
      </rPr>
      <t xml:space="preserve">
</t>
    </r>
  </si>
  <si>
    <r>
      <t xml:space="preserve">No specific comments against this record in Phase 1
</t>
    </r>
    <r>
      <rPr>
        <sz val="11"/>
        <rFont val="Calibri"/>
        <family val="2"/>
      </rPr>
      <t xml:space="preserve">
</t>
    </r>
  </si>
  <si>
    <r>
      <t xml:space="preserve">Name change to Operational Status EFD (Ph2 00223)
</t>
    </r>
    <r>
      <rPr>
        <sz val="11"/>
        <rFont val="Calibri"/>
        <family val="2"/>
      </rPr>
      <t xml:space="preserve">
</t>
    </r>
  </si>
  <si>
    <r>
      <t xml:space="preserve">Customer Capacity Rate will be removed from record (Ph2 00023).
</t>
    </r>
    <r>
      <rPr>
        <b/>
        <sz val="11"/>
        <rFont val="Calibri"/>
        <family val="2"/>
      </rPr>
      <t>Rate Units will be added to the descriptions (Ph3 00097 / 00098 /   00099)
Interuptible_Allowance - decription to be amended to include days.</t>
    </r>
  </si>
  <si>
    <r>
      <t xml:space="preserve">NOTE: this record inserted into control sheet 24/11/14
No specific comments against this record in Phase 2
</t>
    </r>
    <r>
      <rPr>
        <sz val="11"/>
        <rFont val="Calibri"/>
        <family val="2"/>
      </rPr>
      <t xml:space="preserve">
</t>
    </r>
  </si>
  <si>
    <t>No specific comments against this record in Phase 1</t>
  </si>
  <si>
    <t xml:space="preserve">Caveated - To include SOQ in Glossary (Phase 2)
</t>
  </si>
  <si>
    <r>
      <t xml:space="preserve">NOTE: this record inserted into control sheet 24/11/14
No specific comments against this record in Phase 2
</t>
    </r>
    <r>
      <rPr>
        <b/>
        <sz val="11"/>
        <rFont val="Calibri"/>
        <family val="2"/>
      </rPr>
      <t>SPECIFIED_ENTRY_POINT_NAME to be extended to 40 characters (Ph3 00613)</t>
    </r>
  </si>
  <si>
    <t>REQUESTED_DM_SHQ description to relect SSP sites can not be in Class 1 portfolio (Ph3 WT00002)
SUPPLY_POINT_CLASS to be updated to Mandatory (Ph3 WT002) - nb - it is already.</t>
  </si>
  <si>
    <r>
      <t xml:space="preserve">No specific comments against this record in Phase 2
</t>
    </r>
    <r>
      <rPr>
        <b/>
        <sz val="11"/>
        <rFont val="Calibri"/>
        <family val="2"/>
      </rPr>
      <t>SPECIFIED_ENTRY_POINT_NAME to be extended to 40 characters (Ph3 00613)</t>
    </r>
    <r>
      <rPr>
        <sz val="11"/>
        <rFont val="Calibri"/>
        <family val="2"/>
      </rPr>
      <t xml:space="preserve">
</t>
    </r>
  </si>
  <si>
    <r>
      <t xml:space="preserve">NOTE: this record inserted into control sheet 24/11/14
"No specific comments against this record in Phase 2
</t>
    </r>
    <r>
      <rPr>
        <b/>
        <sz val="11"/>
        <rFont val="Calibri"/>
        <family val="2"/>
      </rPr>
      <t>SPECIFIED_ENTRY_POINT_NAME to be extended to 40 characters (Ph3 00613)</t>
    </r>
    <r>
      <rPr>
        <sz val="11"/>
        <rFont val="Calibri"/>
        <family val="2"/>
      </rPr>
      <t xml:space="preserve">
</t>
    </r>
  </si>
  <si>
    <r>
      <t>No specific comments against this record in Phase 1
Noted as Previously Approved in Phase 2</t>
    </r>
    <r>
      <rPr>
        <sz val="11"/>
        <rFont val="Calibri"/>
        <family val="2"/>
      </rPr>
      <t xml:space="preserve">
</t>
    </r>
  </si>
  <si>
    <t>Identified as being in Phase 3, therefore no approval requested in Phase 1.
Deferred in Phase 2 - as above.</t>
  </si>
  <si>
    <r>
      <t xml:space="preserve">No specific comments against this record in Phase 1
Noted as Previously Approved in Phase 2
</t>
    </r>
    <r>
      <rPr>
        <sz val="11"/>
        <rFont val="Calibri"/>
        <family val="2"/>
      </rPr>
      <t xml:space="preserve">
</t>
    </r>
  </si>
  <si>
    <r>
      <t>Identified as being in Phase 3, therefore no approval requested in Phase 1.
Deferred in Phase 2 - as above.</t>
    </r>
    <r>
      <rPr>
        <b/>
        <sz val="11"/>
        <rFont val="Calibri"/>
        <family val="2"/>
      </rPr>
      <t xml:space="preserve">
</t>
    </r>
  </si>
  <si>
    <t xml:space="preserve">EUC_Description will be added to the end of the record (Ph3 WT006)
CLASS_1_THRESHOLD CROSSER description to be updated (Ph3 00030)
FAILURE_REASON_CODE - list of warning codes to be provided (Ph3 00031)
</t>
  </si>
  <si>
    <r>
      <t xml:space="preserve">No specific comments against this record in Phase 1
Noted as Previously Approved in Phase 2
</t>
    </r>
    <r>
      <rPr>
        <b/>
        <sz val="11"/>
        <rFont val="Calibri"/>
        <family val="2"/>
      </rPr>
      <t>BATCH_SUBMISSION_FREQUENCY description (to ref required for Class 3) - UKLC to note. (Ph3 00377)</t>
    </r>
    <r>
      <rPr>
        <sz val="11"/>
        <rFont val="Calibri"/>
        <family val="2"/>
      </rPr>
      <t xml:space="preserve">
</t>
    </r>
  </si>
  <si>
    <t xml:space="preserve">COMMENTS field name to be updated to REFERRAL COMMENTS to provide context (Ph3 00570)
Rates fields - rates to be added to description as required (Ph3 00092)
</t>
  </si>
  <si>
    <t>COMMENTS field name to be updated to provide context (Ph3 00491)</t>
  </si>
  <si>
    <t>No specific comments against this record in Phase 1
Noted as Previously Approved in Phase 2</t>
  </si>
  <si>
    <r>
      <t>No specific comments against this record in Phase 1</t>
    </r>
  </si>
  <si>
    <r>
      <t>NOTE: this record inserted into control sheet 24/11/14
"No specific comments against this record in Phase 2</t>
    </r>
    <r>
      <rPr>
        <sz val="11"/>
        <rFont val="Calibri"/>
        <family val="2"/>
      </rPr>
      <t xml:space="preserve">
</t>
    </r>
  </si>
  <si>
    <r>
      <t xml:space="preserve">NOTE: this record inserted into control sheet 24/11/14
"No specific comments against this record in Phase 2
</t>
    </r>
    <r>
      <rPr>
        <b/>
        <sz val="11"/>
        <rFont val="Calibri"/>
        <family val="2"/>
      </rPr>
      <t>SPECIFIED_ENTRY_POINT_NAME to be extended to 40 characters (Ph3 00613)</t>
    </r>
    <r>
      <rPr>
        <sz val="11"/>
        <rFont val="Calibri"/>
        <family val="2"/>
      </rPr>
      <t xml:space="preserve">
</t>
    </r>
  </si>
  <si>
    <t>NOTE: this record inserted into control sheet 24/11/14
"No specific comments against this record in Phase 2</t>
  </si>
  <si>
    <t>Approved in previous phase, but amended format in subsequent phase</t>
  </si>
  <si>
    <t>Hierarchy App'd
A</t>
  </si>
  <si>
    <r>
      <t xml:space="preserve">No specific comments against this record in Phase 2
</t>
    </r>
    <r>
      <rPr>
        <b/>
        <sz val="11"/>
        <rFont val="Calibri"/>
        <family val="2"/>
      </rPr>
      <t>Phase 3 format needs to have total corrected (Ph3 50, 73, 507)</t>
    </r>
  </si>
  <si>
    <t>Hierarchy App'd
CA</t>
  </si>
  <si>
    <t>No specific comments against this record in Phase 1
OUTSTANDING Q RE CHANGE TO FIELD CHARACTERS</t>
  </si>
  <si>
    <t>Hierarchy App'd
D</t>
  </si>
  <si>
    <t>Values that flag action being required - description to be updated to assist Users (Ph3 000563 / 564 / 565)</t>
  </si>
  <si>
    <t>OMISSION FROM START OF DAY</t>
  </si>
  <si>
    <t>REF MOD0431</t>
  </si>
  <si>
    <t>CORRECTS FOR COMPLIANCE WITH UNC G2.8.8</t>
  </si>
  <si>
    <t>Rates fields - rates to be added to description as required (Ph3 00115 / 116)
WT007 APPLIES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</si>
</sst>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0"/>
    </font>
    <font>
      <sz val="10"/>
      <name val="Verdana"/>
      <family val="2"/>
    </font>
    <font>
      <sz val="11"/>
      <color indexed="10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Verdana"/>
      <family val="2"/>
    </font>
    <font>
      <strike/>
      <sz val="11"/>
      <name val="Calibri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0"/>
      <color theme="1"/>
      <name val="Tahoma"/>
      <family val="2"/>
    </font>
    <font>
      <sz val="11"/>
      <color theme="1"/>
      <name val="Verdana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1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8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2">
    <xf numFmtId="0" fontId="0" fillId="0" borderId="0" xfId="0" applyFont="1" applyAlignment="1">
      <alignment/>
    </xf>
    <xf numFmtId="0" fontId="5" fillId="33" borderId="10" xfId="60" applyFont="1" applyFill="1" applyBorder="1" applyAlignment="1">
      <alignment horizontal="center"/>
      <protection/>
    </xf>
    <xf numFmtId="0" fontId="5" fillId="33" borderId="10" xfId="60" applyFont="1" applyFill="1" applyBorder="1" applyAlignment="1">
      <alignment horizontal="center" textRotation="90"/>
      <protection/>
    </xf>
    <xf numFmtId="0" fontId="5" fillId="33" borderId="0" xfId="60" applyFont="1" applyFill="1" applyAlignment="1">
      <alignment horizontal="center" textRotation="90" wrapText="1"/>
      <protection/>
    </xf>
    <xf numFmtId="0" fontId="5" fillId="33" borderId="0" xfId="60" applyFont="1" applyFill="1" applyAlignment="1">
      <alignment horizontal="center" wrapText="1"/>
      <protection/>
    </xf>
    <xf numFmtId="0" fontId="50" fillId="0" borderId="0" xfId="60">
      <alignment/>
      <protection/>
    </xf>
    <xf numFmtId="0" fontId="2" fillId="0" borderId="11" xfId="60" applyFont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vertical="top"/>
    </xf>
    <xf numFmtId="0" fontId="2" fillId="38" borderId="11" xfId="0" applyFont="1" applyFill="1" applyBorder="1" applyAlignment="1">
      <alignment vertical="top"/>
    </xf>
    <xf numFmtId="0" fontId="2" fillId="37" borderId="11" xfId="0" applyFont="1" applyFill="1" applyBorder="1" applyAlignment="1">
      <alignment vertical="top"/>
    </xf>
    <xf numFmtId="0" fontId="2" fillId="37" borderId="14" xfId="0" applyFont="1" applyFill="1" applyBorder="1" applyAlignment="1">
      <alignment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37" borderId="15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/>
    </xf>
    <xf numFmtId="0" fontId="3" fillId="38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horizontal="center" vertical="top"/>
    </xf>
    <xf numFmtId="0" fontId="2" fillId="39" borderId="11" xfId="0" applyFont="1" applyFill="1" applyBorder="1" applyAlignment="1">
      <alignment horizontal="center" vertical="top"/>
    </xf>
    <xf numFmtId="0" fontId="3" fillId="39" borderId="1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2" fillId="39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vertical="top"/>
    </xf>
    <xf numFmtId="0" fontId="2" fillId="37" borderId="11" xfId="57" applyFont="1" applyFill="1" applyBorder="1" applyAlignment="1">
      <alignment vertical="top" wrapText="1"/>
      <protection/>
    </xf>
    <xf numFmtId="0" fontId="2" fillId="37" borderId="11" xfId="0" applyFont="1" applyFill="1" applyBorder="1" applyAlignment="1">
      <alignment vertical="top"/>
    </xf>
    <xf numFmtId="0" fontId="3" fillId="37" borderId="11" xfId="57" applyFont="1" applyFill="1" applyBorder="1" applyAlignment="1">
      <alignment vertical="top" wrapText="1"/>
      <protection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38" borderId="11" xfId="0" applyFont="1" applyFill="1" applyBorder="1" applyAlignment="1">
      <alignment horizontal="left" vertical="top" wrapText="1"/>
    </xf>
    <xf numFmtId="0" fontId="0" fillId="40" borderId="0" xfId="0" applyFill="1" applyAlignment="1">
      <alignment/>
    </xf>
    <xf numFmtId="0" fontId="3" fillId="34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38" borderId="15" xfId="0" applyFont="1" applyFill="1" applyBorder="1" applyAlignment="1">
      <alignment horizontal="left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8" borderId="14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5" xfId="0" applyFont="1" applyFill="1" applyBorder="1" applyAlignment="1">
      <alignment vertical="top" wrapText="1"/>
    </xf>
    <xf numFmtId="0" fontId="2" fillId="37" borderId="15" xfId="0" applyFont="1" applyFill="1" applyBorder="1" applyAlignment="1">
      <alignment vertical="top"/>
    </xf>
    <xf numFmtId="0" fontId="2" fillId="38" borderId="15" xfId="0" applyFont="1" applyFill="1" applyBorder="1" applyAlignment="1">
      <alignment vertical="top" wrapText="1"/>
    </xf>
    <xf numFmtId="0" fontId="3" fillId="37" borderId="14" xfId="57" applyFont="1" applyFill="1" applyBorder="1" applyAlignment="1">
      <alignment vertical="top" wrapText="1"/>
      <protection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34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vertical="top" wrapText="1"/>
    </xf>
    <xf numFmtId="0" fontId="2" fillId="37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vertical="top"/>
    </xf>
    <xf numFmtId="0" fontId="2" fillId="38" borderId="15" xfId="0" applyFont="1" applyFill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37" borderId="20" xfId="0" applyFont="1" applyFill="1" applyBorder="1" applyAlignment="1">
      <alignment vertical="top" wrapText="1"/>
    </xf>
    <xf numFmtId="0" fontId="14" fillId="41" borderId="11" xfId="0" applyFont="1" applyFill="1" applyBorder="1" applyAlignment="1">
      <alignment vertical="top"/>
    </xf>
    <xf numFmtId="0" fontId="14" fillId="41" borderId="11" xfId="0" applyFont="1" applyFill="1" applyBorder="1" applyAlignment="1">
      <alignment vertical="top" wrapText="1"/>
    </xf>
    <xf numFmtId="0" fontId="14" fillId="41" borderId="14" xfId="0" applyFont="1" applyFill="1" applyBorder="1" applyAlignment="1">
      <alignment vertical="top"/>
    </xf>
    <xf numFmtId="0" fontId="14" fillId="41" borderId="14" xfId="0" applyFont="1" applyFill="1" applyBorder="1" applyAlignment="1">
      <alignment vertical="top" wrapText="1"/>
    </xf>
    <xf numFmtId="0" fontId="3" fillId="42" borderId="15" xfId="0" applyFont="1" applyFill="1" applyBorder="1" applyAlignment="1">
      <alignment horizontal="left" vertical="top" wrapText="1"/>
    </xf>
    <xf numFmtId="0" fontId="3" fillId="42" borderId="11" xfId="0" applyFont="1" applyFill="1" applyBorder="1" applyAlignment="1">
      <alignment horizontal="left" vertical="top" wrapText="1"/>
    </xf>
    <xf numFmtId="0" fontId="3" fillId="42" borderId="14" xfId="0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0" fontId="2" fillId="37" borderId="22" xfId="0" applyFont="1" applyFill="1" applyBorder="1" applyAlignment="1">
      <alignment vertical="top"/>
    </xf>
    <xf numFmtId="0" fontId="3" fillId="37" borderId="22" xfId="57" applyFont="1" applyFill="1" applyBorder="1" applyAlignment="1">
      <alignment vertical="top" wrapText="1"/>
      <protection/>
    </xf>
    <xf numFmtId="0" fontId="3" fillId="37" borderId="15" xfId="0" applyFont="1" applyFill="1" applyBorder="1" applyAlignment="1">
      <alignment horizontal="left" vertical="top" wrapText="1"/>
    </xf>
    <xf numFmtId="0" fontId="3" fillId="37" borderId="11" xfId="0" applyFont="1" applyFill="1" applyBorder="1" applyAlignment="1">
      <alignment horizontal="left" vertical="top" wrapText="1"/>
    </xf>
    <xf numFmtId="0" fontId="3" fillId="37" borderId="14" xfId="0" applyFont="1" applyFill="1" applyBorder="1" applyAlignment="1">
      <alignment horizontal="left" vertical="top" wrapText="1"/>
    </xf>
    <xf numFmtId="0" fontId="3" fillId="42" borderId="20" xfId="0" applyFont="1" applyFill="1" applyBorder="1" applyAlignment="1">
      <alignment horizontal="left" vertical="top" wrapText="1"/>
    </xf>
    <xf numFmtId="0" fontId="7" fillId="38" borderId="15" xfId="0" applyFont="1" applyFill="1" applyBorder="1" applyAlignment="1">
      <alignment horizontal="center" vertical="top"/>
    </xf>
    <xf numFmtId="0" fontId="7" fillId="38" borderId="14" xfId="0" applyFont="1" applyFill="1" applyBorder="1" applyAlignment="1">
      <alignment horizontal="center" vertical="top"/>
    </xf>
    <xf numFmtId="0" fontId="13" fillId="41" borderId="14" xfId="57" applyFont="1" applyFill="1" applyBorder="1" applyAlignment="1">
      <alignment vertical="top" wrapText="1"/>
      <protection/>
    </xf>
    <xf numFmtId="0" fontId="3" fillId="0" borderId="0" xfId="0" applyFont="1" applyAlignment="1">
      <alignment wrapText="1"/>
    </xf>
    <xf numFmtId="0" fontId="2" fillId="37" borderId="11" xfId="0" applyFont="1" applyFill="1" applyBorder="1" applyAlignment="1">
      <alignment vertical="top"/>
    </xf>
    <xf numFmtId="0" fontId="2" fillId="38" borderId="11" xfId="0" applyFont="1" applyFill="1" applyBorder="1" applyAlignment="1">
      <alignment vertical="top"/>
    </xf>
    <xf numFmtId="0" fontId="2" fillId="38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vertical="top" wrapText="1"/>
    </xf>
    <xf numFmtId="0" fontId="3" fillId="43" borderId="1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38" borderId="15" xfId="0" applyFont="1" applyFill="1" applyBorder="1" applyAlignment="1">
      <alignment vertical="top"/>
    </xf>
    <xf numFmtId="0" fontId="14" fillId="41" borderId="15" xfId="0" applyFont="1" applyFill="1" applyBorder="1" applyAlignment="1">
      <alignment vertical="top"/>
    </xf>
    <xf numFmtId="0" fontId="2" fillId="38" borderId="14" xfId="0" applyFont="1" applyFill="1" applyBorder="1" applyAlignment="1">
      <alignment vertical="top"/>
    </xf>
    <xf numFmtId="0" fontId="5" fillId="38" borderId="14" xfId="60" applyFont="1" applyFill="1" applyBorder="1" applyAlignment="1">
      <alignment horizontal="center" vertical="top" textRotation="90"/>
      <protection/>
    </xf>
    <xf numFmtId="0" fontId="13" fillId="41" borderId="15" xfId="0" applyFont="1" applyFill="1" applyBorder="1" applyAlignment="1">
      <alignment vertical="top"/>
    </xf>
    <xf numFmtId="0" fontId="14" fillId="44" borderId="15" xfId="0" applyFont="1" applyFill="1" applyBorder="1" applyAlignment="1">
      <alignment vertical="top"/>
    </xf>
    <xf numFmtId="0" fontId="13" fillId="41" borderId="11" xfId="0" applyFont="1" applyFill="1" applyBorder="1" applyAlignment="1">
      <alignment vertical="top"/>
    </xf>
    <xf numFmtId="0" fontId="5" fillId="0" borderId="11" xfId="60" applyFont="1" applyFill="1" applyBorder="1" applyAlignment="1">
      <alignment horizontal="center" vertical="top" textRotation="90"/>
      <protection/>
    </xf>
    <xf numFmtId="0" fontId="2" fillId="37" borderId="11" xfId="0" applyFont="1" applyFill="1" applyBorder="1" applyAlignment="1">
      <alignment vertical="top" wrapText="1"/>
    </xf>
    <xf numFmtId="0" fontId="2" fillId="43" borderId="11" xfId="0" applyFont="1" applyFill="1" applyBorder="1" applyAlignment="1">
      <alignment vertical="top"/>
    </xf>
    <xf numFmtId="0" fontId="2" fillId="43" borderId="11" xfId="0" applyFont="1" applyFill="1" applyBorder="1" applyAlignment="1">
      <alignment vertical="top"/>
    </xf>
    <xf numFmtId="0" fontId="2" fillId="38" borderId="11" xfId="0" applyFont="1" applyFill="1" applyBorder="1" applyAlignment="1">
      <alignment vertical="top" wrapText="1"/>
    </xf>
    <xf numFmtId="0" fontId="5" fillId="0" borderId="14" xfId="60" applyFont="1" applyFill="1" applyBorder="1" applyAlignment="1">
      <alignment horizontal="center" vertical="top" textRotation="90"/>
      <protection/>
    </xf>
    <xf numFmtId="0" fontId="2" fillId="38" borderId="14" xfId="0" applyFont="1" applyFill="1" applyBorder="1" applyAlignment="1">
      <alignment vertical="top"/>
    </xf>
    <xf numFmtId="0" fontId="5" fillId="0" borderId="15" xfId="60" applyFont="1" applyFill="1" applyBorder="1" applyAlignment="1">
      <alignment horizontal="center" vertical="top" textRotation="90"/>
      <protection/>
    </xf>
    <xf numFmtId="0" fontId="2" fillId="42" borderId="15" xfId="0" applyFont="1" applyFill="1" applyBorder="1" applyAlignment="1">
      <alignment vertical="top"/>
    </xf>
    <xf numFmtId="0" fontId="2" fillId="42" borderId="13" xfId="0" applyFont="1" applyFill="1" applyBorder="1" applyAlignment="1">
      <alignment vertical="top"/>
    </xf>
    <xf numFmtId="0" fontId="5" fillId="0" borderId="13" xfId="60" applyFont="1" applyFill="1" applyBorder="1" applyAlignment="1">
      <alignment horizontal="center" vertical="top" textRotation="90"/>
      <protection/>
    </xf>
    <xf numFmtId="0" fontId="2" fillId="42" borderId="14" xfId="0" applyFont="1" applyFill="1" applyBorder="1" applyAlignment="1">
      <alignment vertical="top"/>
    </xf>
    <xf numFmtId="0" fontId="3" fillId="37" borderId="15" xfId="0" applyFont="1" applyFill="1" applyBorder="1" applyAlignment="1">
      <alignment vertical="top" wrapText="1"/>
    </xf>
    <xf numFmtId="0" fontId="3" fillId="37" borderId="15" xfId="0" applyFont="1" applyFill="1" applyBorder="1" applyAlignment="1">
      <alignment vertical="top"/>
    </xf>
    <xf numFmtId="0" fontId="3" fillId="37" borderId="11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vertical="top"/>
    </xf>
    <xf numFmtId="0" fontId="3" fillId="37" borderId="11" xfId="0" applyFont="1" applyFill="1" applyBorder="1" applyAlignment="1">
      <alignment vertical="top"/>
    </xf>
    <xf numFmtId="0" fontId="3" fillId="37" borderId="14" xfId="0" applyFont="1" applyFill="1" applyBorder="1" applyAlignment="1">
      <alignment vertical="top" wrapText="1"/>
    </xf>
    <xf numFmtId="0" fontId="5" fillId="38" borderId="11" xfId="60" applyFont="1" applyFill="1" applyBorder="1" applyAlignment="1">
      <alignment horizontal="center" vertical="top" textRotation="90"/>
      <protection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2" fillId="37" borderId="14" xfId="0" applyFont="1" applyFill="1" applyBorder="1" applyAlignment="1">
      <alignment vertical="top"/>
    </xf>
    <xf numFmtId="0" fontId="3" fillId="0" borderId="25" xfId="0" applyFont="1" applyBorder="1" applyAlignment="1">
      <alignment vertical="top" wrapText="1"/>
    </xf>
    <xf numFmtId="0" fontId="5" fillId="0" borderId="20" xfId="60" applyFont="1" applyFill="1" applyBorder="1" applyAlignment="1">
      <alignment horizontal="center" vertical="top" textRotation="90"/>
      <protection/>
    </xf>
    <xf numFmtId="0" fontId="3" fillId="0" borderId="26" xfId="0" applyFont="1" applyBorder="1" applyAlignment="1">
      <alignment vertical="top" wrapText="1"/>
    </xf>
    <xf numFmtId="0" fontId="0" fillId="40" borderId="0" xfId="0" applyFill="1" applyAlignment="1">
      <alignment vertical="top"/>
    </xf>
    <xf numFmtId="0" fontId="5" fillId="40" borderId="22" xfId="60" applyFont="1" applyFill="1" applyBorder="1" applyAlignment="1">
      <alignment vertical="top"/>
      <protection/>
    </xf>
    <xf numFmtId="0" fontId="6" fillId="40" borderId="0" xfId="60" applyFont="1" applyFill="1" applyAlignment="1">
      <alignment vertical="top"/>
      <protection/>
    </xf>
    <xf numFmtId="0" fontId="6" fillId="40" borderId="0" xfId="60" applyFont="1" applyFill="1" applyAlignment="1">
      <alignment horizontal="center" vertical="top"/>
      <protection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top" wrapText="1"/>
    </xf>
    <xf numFmtId="0" fontId="2" fillId="38" borderId="11" xfId="60" applyFont="1" applyFill="1" applyBorder="1" applyAlignment="1">
      <alignment horizontal="center" vertical="top"/>
      <protection/>
    </xf>
    <xf numFmtId="0" fontId="2" fillId="0" borderId="0" xfId="60" applyFont="1" applyAlignment="1">
      <alignment vertical="top"/>
      <protection/>
    </xf>
    <xf numFmtId="0" fontId="50" fillId="0" borderId="0" xfId="60" applyAlignment="1">
      <alignment vertical="top"/>
      <protection/>
    </xf>
    <xf numFmtId="0" fontId="50" fillId="0" borderId="0" xfId="60" applyAlignment="1">
      <alignment horizontal="center" vertical="top"/>
      <protection/>
    </xf>
    <xf numFmtId="0" fontId="2" fillId="37" borderId="11" xfId="60" applyFont="1" applyFill="1" applyBorder="1" applyAlignment="1">
      <alignment horizontal="center" vertical="top"/>
      <protection/>
    </xf>
    <xf numFmtId="0" fontId="2" fillId="0" borderId="0" xfId="60" applyFont="1" applyAlignment="1">
      <alignment vertical="top"/>
      <protection/>
    </xf>
    <xf numFmtId="0" fontId="17" fillId="0" borderId="0" xfId="60" applyFont="1" applyAlignment="1">
      <alignment vertical="top" wrapText="1"/>
      <protection/>
    </xf>
    <xf numFmtId="0" fontId="15" fillId="0" borderId="0" xfId="0" applyFont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37" borderId="15" xfId="0" applyFont="1" applyFill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34" borderId="11" xfId="0" applyFont="1" applyFill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38" borderId="14" xfId="0" applyFont="1" applyFill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27" xfId="0" applyFont="1" applyBorder="1" applyAlignment="1">
      <alignment vertical="top"/>
    </xf>
    <xf numFmtId="0" fontId="3" fillId="0" borderId="22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vertical="top"/>
    </xf>
    <xf numFmtId="0" fontId="2" fillId="37" borderId="22" xfId="0" applyFont="1" applyFill="1" applyBorder="1" applyAlignment="1">
      <alignment vertical="top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43" borderId="3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5" fillId="33" borderId="33" xfId="60" applyFont="1" applyFill="1" applyBorder="1" applyAlignment="1">
      <alignment horizontal="center" textRotation="90" wrapText="1"/>
      <protection/>
    </xf>
    <xf numFmtId="0" fontId="5" fillId="33" borderId="34" xfId="60" applyFont="1" applyFill="1" applyBorder="1" applyAlignment="1">
      <alignment horizontal="center" textRotation="90" wrapText="1"/>
      <protection/>
    </xf>
    <xf numFmtId="0" fontId="3" fillId="45" borderId="23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6" fillId="40" borderId="37" xfId="60" applyFont="1" applyFill="1" applyBorder="1" applyAlignment="1">
      <alignment horizontal="center" vertical="top"/>
      <protection/>
    </xf>
    <xf numFmtId="0" fontId="6" fillId="40" borderId="38" xfId="60" applyFont="1" applyFill="1" applyBorder="1" applyAlignment="1">
      <alignment horizontal="center" vertical="top"/>
      <protection/>
    </xf>
    <xf numFmtId="0" fontId="3" fillId="42" borderId="24" xfId="0" applyFont="1" applyFill="1" applyBorder="1" applyAlignment="1">
      <alignment horizontal="center" vertical="top" wrapText="1"/>
    </xf>
    <xf numFmtId="0" fontId="3" fillId="45" borderId="24" xfId="0" applyFont="1" applyFill="1" applyBorder="1" applyAlignment="1">
      <alignment horizontal="center" vertical="top" wrapText="1"/>
    </xf>
    <xf numFmtId="0" fontId="3" fillId="0" borderId="23" xfId="60" applyFont="1" applyFill="1" applyBorder="1" applyAlignment="1" quotePrefix="1">
      <alignment vertical="top" wrapText="1"/>
      <protection/>
    </xf>
    <xf numFmtId="0" fontId="16" fillId="0" borderId="25" xfId="60" applyFont="1" applyFill="1" applyBorder="1" applyAlignment="1">
      <alignment vertical="top" wrapText="1"/>
      <protection/>
    </xf>
    <xf numFmtId="0" fontId="16" fillId="0" borderId="23" xfId="60" applyFont="1" applyFill="1" applyBorder="1" applyAlignment="1">
      <alignment vertical="top" wrapText="1"/>
      <protection/>
    </xf>
    <xf numFmtId="0" fontId="16" fillId="0" borderId="24" xfId="60" applyFont="1" applyFill="1" applyBorder="1" applyAlignment="1">
      <alignment vertical="top" wrapText="1"/>
      <protection/>
    </xf>
    <xf numFmtId="0" fontId="3" fillId="0" borderId="24" xfId="60" applyFont="1" applyFill="1" applyBorder="1" applyAlignment="1">
      <alignment vertical="top" wrapText="1"/>
      <protection/>
    </xf>
    <xf numFmtId="0" fontId="3" fillId="40" borderId="0" xfId="60" applyFont="1" applyFill="1" applyAlignment="1">
      <alignment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25" xfId="60" applyFont="1" applyFill="1" applyBorder="1" applyAlignment="1">
      <alignment vertical="top" wrapText="1"/>
      <protection/>
    </xf>
    <xf numFmtId="0" fontId="3" fillId="45" borderId="25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3" fillId="38" borderId="23" xfId="0" applyFont="1" applyFill="1" applyBorder="1" applyAlignment="1">
      <alignment horizontal="center" vertical="top" wrapText="1"/>
    </xf>
    <xf numFmtId="0" fontId="3" fillId="0" borderId="23" xfId="60" applyFont="1" applyFill="1" applyBorder="1" applyAlignment="1">
      <alignment vertical="top" wrapText="1"/>
      <protection/>
    </xf>
    <xf numFmtId="0" fontId="0" fillId="0" borderId="11" xfId="0" applyBorder="1" applyAlignment="1">
      <alignment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0" fillId="35" borderId="39" xfId="0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/>
    </xf>
    <xf numFmtId="0" fontId="3" fillId="42" borderId="18" xfId="0" applyFont="1" applyFill="1" applyBorder="1" applyAlignment="1">
      <alignment horizontal="center" vertical="top" wrapText="1"/>
    </xf>
    <xf numFmtId="0" fontId="3" fillId="43" borderId="18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35" borderId="18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38" borderId="18" xfId="0" applyFont="1" applyFill="1" applyBorder="1" applyAlignment="1">
      <alignment horizontal="center" vertical="top" wrapText="1"/>
    </xf>
    <xf numFmtId="0" fontId="3" fillId="38" borderId="18" xfId="0" applyFont="1" applyFill="1" applyBorder="1" applyAlignment="1">
      <alignment horizontal="center" vertical="top" wrapText="1"/>
    </xf>
    <xf numFmtId="0" fontId="3" fillId="42" borderId="40" xfId="0" applyFont="1" applyFill="1" applyBorder="1" applyAlignment="1">
      <alignment horizontal="center" vertical="top" wrapText="1"/>
    </xf>
    <xf numFmtId="0" fontId="3" fillId="0" borderId="4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40" xfId="0" applyFont="1" applyBorder="1" applyAlignment="1">
      <alignment horizontal="center" vertical="top" wrapText="1"/>
    </xf>
    <xf numFmtId="0" fontId="3" fillId="42" borderId="18" xfId="0" applyFont="1" applyFill="1" applyBorder="1" applyAlignment="1">
      <alignment horizontal="center" vertical="top" wrapText="1"/>
    </xf>
    <xf numFmtId="0" fontId="3" fillId="35" borderId="40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vertical="top"/>
    </xf>
    <xf numFmtId="0" fontId="15" fillId="0" borderId="30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0" fontId="2" fillId="38" borderId="23" xfId="0" applyFont="1" applyFill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2" fillId="45" borderId="24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35" borderId="18" xfId="0" applyFont="1" applyFill="1" applyBorder="1" applyAlignment="1">
      <alignment horizontal="center" vertical="top"/>
    </xf>
    <xf numFmtId="0" fontId="2" fillId="35" borderId="24" xfId="0" applyFont="1" applyFill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42" borderId="18" xfId="0" applyFont="1" applyFill="1" applyBorder="1" applyAlignment="1">
      <alignment horizontal="center" vertical="top"/>
    </xf>
    <xf numFmtId="0" fontId="2" fillId="42" borderId="24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38" borderId="36" xfId="0" applyFont="1" applyFill="1" applyBorder="1" applyAlignment="1">
      <alignment horizontal="center" vertical="top"/>
    </xf>
    <xf numFmtId="0" fontId="14" fillId="0" borderId="11" xfId="0" applyFont="1" applyBorder="1" applyAlignment="1">
      <alignment vertical="top" wrapText="1"/>
    </xf>
    <xf numFmtId="0" fontId="3" fillId="35" borderId="18" xfId="0" applyFont="1" applyFill="1" applyBorder="1" applyAlignment="1">
      <alignment horizontal="center" vertical="top" wrapText="1"/>
    </xf>
    <xf numFmtId="0" fontId="3" fillId="46" borderId="24" xfId="0" applyFont="1" applyFill="1" applyBorder="1" applyAlignment="1">
      <alignment horizontal="center" vertical="top" wrapText="1"/>
    </xf>
    <xf numFmtId="0" fontId="3" fillId="42" borderId="41" xfId="0" applyFont="1" applyFill="1" applyBorder="1" applyAlignment="1">
      <alignment horizontal="center" vertical="top" wrapText="1"/>
    </xf>
    <xf numFmtId="0" fontId="3" fillId="0" borderId="41" xfId="0" applyFont="1" applyBorder="1" applyAlignment="1">
      <alignment vertical="top" wrapText="1"/>
    </xf>
    <xf numFmtId="0" fontId="0" fillId="38" borderId="24" xfId="0" applyFill="1" applyBorder="1" applyAlignment="1">
      <alignment horizontal="center" vertical="top"/>
    </xf>
    <xf numFmtId="0" fontId="3" fillId="43" borderId="24" xfId="0" applyFont="1" applyFill="1" applyBorder="1" applyAlignment="1">
      <alignment vertical="top" wrapText="1"/>
    </xf>
    <xf numFmtId="0" fontId="16" fillId="0" borderId="35" xfId="60" applyFont="1" applyFill="1" applyBorder="1" applyAlignment="1">
      <alignment vertical="top" wrapText="1"/>
      <protection/>
    </xf>
    <xf numFmtId="0" fontId="3" fillId="38" borderId="36" xfId="0" applyFont="1" applyFill="1" applyBorder="1" applyAlignment="1">
      <alignment horizontal="center" vertical="top" wrapText="1"/>
    </xf>
    <xf numFmtId="0" fontId="3" fillId="0" borderId="36" xfId="0" applyFont="1" applyBorder="1" applyAlignment="1">
      <alignment vertical="top" wrapText="1"/>
    </xf>
    <xf numFmtId="0" fontId="3" fillId="38" borderId="35" xfId="0" applyFont="1" applyFill="1" applyBorder="1" applyAlignment="1">
      <alignment horizontal="center" vertical="top" wrapText="1"/>
    </xf>
    <xf numFmtId="0" fontId="3" fillId="0" borderId="35" xfId="60" applyFont="1" applyFill="1" applyBorder="1" applyAlignment="1">
      <alignment vertical="top" wrapText="1"/>
      <protection/>
    </xf>
    <xf numFmtId="0" fontId="3" fillId="45" borderId="24" xfId="0" applyFont="1" applyFill="1" applyBorder="1" applyAlignment="1">
      <alignment horizontal="center" vertical="top" wrapText="1"/>
    </xf>
    <xf numFmtId="0" fontId="2" fillId="38" borderId="25" xfId="0" applyFont="1" applyFill="1" applyBorder="1" applyAlignment="1">
      <alignment horizontal="center" vertical="top"/>
    </xf>
    <xf numFmtId="0" fontId="3" fillId="38" borderId="25" xfId="0" applyFont="1" applyFill="1" applyBorder="1" applyAlignment="1">
      <alignment horizontal="center" vertical="top" wrapText="1"/>
    </xf>
    <xf numFmtId="0" fontId="3" fillId="0" borderId="42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8" fillId="35" borderId="23" xfId="0" applyFont="1" applyFill="1" applyBorder="1" applyAlignment="1">
      <alignment horizontal="center" vertical="top" wrapText="1"/>
    </xf>
    <xf numFmtId="0" fontId="2" fillId="0" borderId="0" xfId="60" applyFont="1" applyBorder="1" applyAlignment="1">
      <alignment horizontal="center" vertical="top" wrapText="1"/>
      <protection/>
    </xf>
    <xf numFmtId="0" fontId="6" fillId="33" borderId="0" xfId="60" applyFont="1" applyFill="1" applyAlignment="1">
      <alignment horizontal="center" vertical="center" textRotation="90" wrapText="1"/>
      <protection/>
    </xf>
    <xf numFmtId="0" fontId="3" fillId="0" borderId="43" xfId="60" applyFont="1" applyFill="1" applyBorder="1" applyAlignment="1">
      <alignment horizontal="center" vertical="center" wrapText="1"/>
      <protection/>
    </xf>
    <xf numFmtId="0" fontId="3" fillId="0" borderId="44" xfId="60" applyFont="1" applyFill="1" applyBorder="1" applyAlignment="1">
      <alignment horizontal="center" vertical="center" wrapText="1"/>
      <protection/>
    </xf>
    <xf numFmtId="0" fontId="3" fillId="0" borderId="39" xfId="60" applyFont="1" applyFill="1" applyBorder="1" applyAlignment="1">
      <alignment horizontal="center" vertical="center" wrapText="1"/>
      <protection/>
    </xf>
    <xf numFmtId="0" fontId="3" fillId="0" borderId="39" xfId="0" applyFont="1" applyBorder="1" applyAlignment="1">
      <alignment horizontal="center" vertical="center"/>
    </xf>
    <xf numFmtId="0" fontId="3" fillId="43" borderId="39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5" xfId="60" applyFont="1" applyFill="1" applyBorder="1" applyAlignment="1">
      <alignment horizontal="center" vertical="center" wrapText="1"/>
      <protection/>
    </xf>
    <xf numFmtId="0" fontId="3" fillId="0" borderId="46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40" borderId="0" xfId="60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45" borderId="11" xfId="0" applyFont="1" applyFill="1" applyBorder="1" applyAlignment="1">
      <alignment horizontal="center" vertical="center"/>
    </xf>
    <xf numFmtId="0" fontId="3" fillId="38" borderId="11" xfId="60" applyFont="1" applyFill="1" applyBorder="1" applyAlignment="1">
      <alignment horizontal="center" vertical="center" wrapText="1"/>
      <protection/>
    </xf>
    <xf numFmtId="0" fontId="3" fillId="35" borderId="11" xfId="60" applyFont="1" applyFill="1" applyBorder="1" applyAlignment="1">
      <alignment horizontal="center" vertical="center" wrapText="1"/>
      <protection/>
    </xf>
    <xf numFmtId="0" fontId="3" fillId="39" borderId="11" xfId="60" applyFont="1" applyFill="1" applyBorder="1" applyAlignment="1">
      <alignment horizontal="center" vertical="center" wrapText="1"/>
      <protection/>
    </xf>
    <xf numFmtId="0" fontId="3" fillId="47" borderId="11" xfId="60" applyFont="1" applyFill="1" applyBorder="1" applyAlignment="1">
      <alignment horizontal="center" vertical="center" wrapText="1"/>
      <protection/>
    </xf>
    <xf numFmtId="0" fontId="3" fillId="42" borderId="39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34" borderId="22" xfId="0" applyFont="1" applyFill="1" applyBorder="1" applyAlignment="1">
      <alignment vertical="top"/>
    </xf>
    <xf numFmtId="0" fontId="3" fillId="34" borderId="22" xfId="57" applyFont="1" applyFill="1" applyBorder="1" applyAlignment="1">
      <alignment vertical="top" wrapText="1"/>
      <protection/>
    </xf>
    <xf numFmtId="0" fontId="5" fillId="48" borderId="13" xfId="60" applyFont="1" applyFill="1" applyBorder="1" applyAlignment="1">
      <alignment horizontal="center" vertical="top" textRotation="90"/>
      <protection/>
    </xf>
    <xf numFmtId="0" fontId="2" fillId="48" borderId="22" xfId="0" applyFont="1" applyFill="1" applyBorder="1" applyAlignment="1">
      <alignment vertical="top"/>
    </xf>
    <xf numFmtId="0" fontId="3" fillId="48" borderId="22" xfId="57" applyFont="1" applyFill="1" applyBorder="1" applyAlignment="1">
      <alignment vertical="top" wrapText="1"/>
      <protection/>
    </xf>
    <xf numFmtId="0" fontId="3" fillId="48" borderId="31" xfId="0" applyFont="1" applyFill="1" applyBorder="1" applyAlignment="1">
      <alignment horizontal="left" vertical="top" wrapText="1"/>
    </xf>
    <xf numFmtId="0" fontId="3" fillId="48" borderId="27" xfId="0" applyFont="1" applyFill="1" applyBorder="1" applyAlignment="1">
      <alignment horizontal="center" vertical="top" wrapText="1"/>
    </xf>
    <xf numFmtId="0" fontId="3" fillId="48" borderId="48" xfId="0" applyFont="1" applyFill="1" applyBorder="1" applyAlignment="1">
      <alignment horizontal="center" vertical="top" wrapText="1"/>
    </xf>
    <xf numFmtId="0" fontId="3" fillId="48" borderId="46" xfId="60" applyFont="1" applyFill="1" applyBorder="1" applyAlignment="1">
      <alignment horizontal="center" vertical="center" wrapText="1"/>
      <protection/>
    </xf>
    <xf numFmtId="0" fontId="16" fillId="48" borderId="48" xfId="60" applyFont="1" applyFill="1" applyBorder="1" applyAlignment="1">
      <alignment vertical="top" wrapText="1"/>
      <protection/>
    </xf>
    <xf numFmtId="0" fontId="3" fillId="48" borderId="21" xfId="0" applyFont="1" applyFill="1" applyBorder="1" applyAlignment="1">
      <alignment horizontal="center" vertical="top" wrapText="1"/>
    </xf>
    <xf numFmtId="0" fontId="2" fillId="48" borderId="13" xfId="0" applyFont="1" applyFill="1" applyBorder="1" applyAlignment="1">
      <alignment horizontal="center" vertical="top"/>
    </xf>
    <xf numFmtId="0" fontId="3" fillId="48" borderId="13" xfId="0" applyFont="1" applyFill="1" applyBorder="1" applyAlignment="1">
      <alignment horizontal="left" vertical="top" wrapText="1"/>
    </xf>
    <xf numFmtId="0" fontId="2" fillId="48" borderId="13" xfId="0" applyFont="1" applyFill="1" applyBorder="1" applyAlignment="1">
      <alignment vertical="top"/>
    </xf>
    <xf numFmtId="0" fontId="0" fillId="48" borderId="0" xfId="0" applyFill="1" applyAlignment="1">
      <alignment/>
    </xf>
    <xf numFmtId="0" fontId="3" fillId="0" borderId="43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3" xfId="58"/>
    <cellStyle name="Normal 2 3" xfId="59"/>
    <cellStyle name="Normal 3" xfId="60"/>
    <cellStyle name="Normal 3 2" xfId="61"/>
    <cellStyle name="Normal 4" xfId="62"/>
    <cellStyle name="Normal 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1154%20Ph2%20Control%20Sheet%2020141111%20v1%201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3">
        <row r="1">
          <cell r="A1" t="str">
            <v>ASSET</v>
          </cell>
          <cell r="B1" t="str">
            <v>V13</v>
          </cell>
        </row>
        <row r="2">
          <cell r="A2" t="str">
            <v>ASSET</v>
          </cell>
          <cell r="B2" t="str">
            <v>V13</v>
          </cell>
        </row>
        <row r="3">
          <cell r="A3" t="str">
            <v>C37</v>
          </cell>
          <cell r="B3" t="str">
            <v>V1</v>
          </cell>
        </row>
        <row r="4">
          <cell r="A4" t="str">
            <v>C38</v>
          </cell>
          <cell r="B4" t="str">
            <v>V1</v>
          </cell>
        </row>
        <row r="5">
          <cell r="A5" t="str">
            <v>C39</v>
          </cell>
          <cell r="B5" t="str">
            <v>V1</v>
          </cell>
        </row>
        <row r="6">
          <cell r="A6" t="str">
            <v>C41</v>
          </cell>
          <cell r="B6" t="str">
            <v>V1</v>
          </cell>
        </row>
        <row r="7">
          <cell r="A7" t="str">
            <v>C42</v>
          </cell>
          <cell r="B7" t="str">
            <v>V1</v>
          </cell>
        </row>
        <row r="8">
          <cell r="A8" t="str">
            <v>C43</v>
          </cell>
          <cell r="B8" t="str">
            <v>V1</v>
          </cell>
        </row>
        <row r="9">
          <cell r="A9" t="str">
            <v>C45</v>
          </cell>
          <cell r="B9" t="str">
            <v>V1</v>
          </cell>
        </row>
        <row r="10">
          <cell r="A10" t="str">
            <v>C50</v>
          </cell>
          <cell r="B10" t="str">
            <v>V1</v>
          </cell>
        </row>
        <row r="11">
          <cell r="A11" t="str">
            <v>C52</v>
          </cell>
          <cell r="B11" t="str">
            <v>V1</v>
          </cell>
        </row>
        <row r="12">
          <cell r="A12" t="str">
            <v>G40</v>
          </cell>
          <cell r="B12" t="str">
            <v>V2</v>
          </cell>
        </row>
        <row r="13">
          <cell r="A13" t="str">
            <v>I68</v>
          </cell>
          <cell r="B13" t="str">
            <v>V3</v>
          </cell>
        </row>
        <row r="14">
          <cell r="A14" t="str">
            <v>K08</v>
          </cell>
          <cell r="B14" t="str">
            <v>V6</v>
          </cell>
        </row>
        <row r="15">
          <cell r="A15" t="str">
            <v>K09</v>
          </cell>
          <cell r="B15" t="str">
            <v>V6</v>
          </cell>
        </row>
        <row r="16">
          <cell r="A16" t="str">
            <v>K15</v>
          </cell>
          <cell r="B16" t="str">
            <v>V4</v>
          </cell>
        </row>
        <row r="17">
          <cell r="A17" t="str">
            <v>M00</v>
          </cell>
          <cell r="B17" t="str">
            <v>V6</v>
          </cell>
        </row>
        <row r="18">
          <cell r="A18" t="str">
            <v>M12</v>
          </cell>
          <cell r="B18" t="str">
            <v>V3</v>
          </cell>
        </row>
        <row r="19">
          <cell r="A19" t="str">
            <v>M15</v>
          </cell>
          <cell r="B19" t="str">
            <v>V2</v>
          </cell>
        </row>
        <row r="20">
          <cell r="A20" t="str">
            <v>M79</v>
          </cell>
          <cell r="B20" t="str">
            <v>V6</v>
          </cell>
        </row>
        <row r="21">
          <cell r="A21" t="str">
            <v>M80</v>
          </cell>
          <cell r="B21" t="str">
            <v>V5</v>
          </cell>
        </row>
        <row r="22">
          <cell r="A22" t="str">
            <v>M81</v>
          </cell>
          <cell r="B22" t="str">
            <v>V6</v>
          </cell>
        </row>
        <row r="23">
          <cell r="A23" t="str">
            <v>M82</v>
          </cell>
          <cell r="B23" t="str">
            <v>V6</v>
          </cell>
        </row>
        <row r="24">
          <cell r="A24" t="str">
            <v>M83</v>
          </cell>
          <cell r="B24" t="str">
            <v>V6</v>
          </cell>
        </row>
        <row r="25">
          <cell r="A25" t="str">
            <v>M84</v>
          </cell>
          <cell r="B25" t="str">
            <v>V6</v>
          </cell>
        </row>
        <row r="26">
          <cell r="A26" t="str">
            <v>M93</v>
          </cell>
          <cell r="B26" t="str">
            <v>V2</v>
          </cell>
        </row>
        <row r="27">
          <cell r="A27" t="str">
            <v>M96</v>
          </cell>
          <cell r="B27" t="str">
            <v>V2</v>
          </cell>
        </row>
        <row r="28">
          <cell r="A28" t="str">
            <v>N11</v>
          </cell>
          <cell r="B28" t="str">
            <v>V2</v>
          </cell>
        </row>
        <row r="29">
          <cell r="A29" t="str">
            <v>N44</v>
          </cell>
          <cell r="B29" t="str">
            <v>V2</v>
          </cell>
        </row>
        <row r="30">
          <cell r="A30" t="str">
            <v>N45</v>
          </cell>
          <cell r="B30" t="str">
            <v>V2</v>
          </cell>
        </row>
        <row r="31">
          <cell r="A31" t="str">
            <v>N90</v>
          </cell>
          <cell r="B31" t="str">
            <v>V6</v>
          </cell>
        </row>
        <row r="32">
          <cell r="A32" t="str">
            <v>N93</v>
          </cell>
          <cell r="B32" t="str">
            <v>V3</v>
          </cell>
        </row>
        <row r="33">
          <cell r="A33" t="str">
            <v>N94</v>
          </cell>
          <cell r="B33" t="str">
            <v>V3</v>
          </cell>
        </row>
        <row r="34">
          <cell r="A34" t="str">
            <v>N95</v>
          </cell>
          <cell r="B34" t="str">
            <v>V4</v>
          </cell>
        </row>
        <row r="35">
          <cell r="A35" t="str">
            <v>N99</v>
          </cell>
          <cell r="B35" t="str">
            <v>V1</v>
          </cell>
        </row>
        <row r="36">
          <cell r="A36" t="str">
            <v>O15</v>
          </cell>
          <cell r="B36" t="str">
            <v>V1</v>
          </cell>
        </row>
        <row r="37">
          <cell r="A37" t="str">
            <v>O17</v>
          </cell>
          <cell r="B37" t="str">
            <v>V1</v>
          </cell>
        </row>
        <row r="38">
          <cell r="A38" t="str">
            <v>O20</v>
          </cell>
          <cell r="B38" t="str">
            <v>V1</v>
          </cell>
        </row>
        <row r="39">
          <cell r="A39" t="str">
            <v>O22</v>
          </cell>
          <cell r="B39" t="str">
            <v>V1</v>
          </cell>
        </row>
        <row r="40">
          <cell r="A40" t="str">
            <v>P17</v>
          </cell>
          <cell r="B40" t="str">
            <v>V3</v>
          </cell>
        </row>
        <row r="41">
          <cell r="A41" t="str">
            <v>Q01</v>
          </cell>
          <cell r="B41" t="str">
            <v>V6</v>
          </cell>
        </row>
        <row r="42">
          <cell r="A42" t="str">
            <v>Q02</v>
          </cell>
          <cell r="B42" t="str">
            <v>V3</v>
          </cell>
        </row>
        <row r="43">
          <cell r="A43" t="str">
            <v>Q03</v>
          </cell>
          <cell r="B43" t="str">
            <v>V6</v>
          </cell>
        </row>
        <row r="44">
          <cell r="A44" t="str">
            <v>Q04</v>
          </cell>
          <cell r="B44" t="str">
            <v>V6</v>
          </cell>
        </row>
        <row r="45">
          <cell r="A45" t="str">
            <v>Q05</v>
          </cell>
          <cell r="B45" t="str">
            <v>V5</v>
          </cell>
        </row>
        <row r="46">
          <cell r="A46" t="str">
            <v>Q06</v>
          </cell>
          <cell r="B46" t="str">
            <v>V5</v>
          </cell>
        </row>
        <row r="47">
          <cell r="A47" t="str">
            <v>Q23</v>
          </cell>
          <cell r="B47" t="str">
            <v>V6</v>
          </cell>
        </row>
        <row r="48">
          <cell r="A48" t="str">
            <v>Q44</v>
          </cell>
          <cell r="B48" t="str">
            <v>V1</v>
          </cell>
        </row>
        <row r="49">
          <cell r="A49" t="str">
            <v>S04</v>
          </cell>
          <cell r="B49" t="str">
            <v>V3</v>
          </cell>
        </row>
        <row r="50">
          <cell r="A50" t="str">
            <v>S06</v>
          </cell>
          <cell r="B50" t="str">
            <v>V2</v>
          </cell>
        </row>
        <row r="51">
          <cell r="A51" t="str">
            <v>S08</v>
          </cell>
          <cell r="B51" t="str">
            <v>V2</v>
          </cell>
        </row>
        <row r="52">
          <cell r="A52" t="str">
            <v>S24</v>
          </cell>
          <cell r="B52" t="str">
            <v>V2</v>
          </cell>
        </row>
        <row r="53">
          <cell r="A53" t="str">
            <v>S31</v>
          </cell>
          <cell r="B53" t="str">
            <v>V2</v>
          </cell>
        </row>
        <row r="54">
          <cell r="A54" t="str">
            <v>S34</v>
          </cell>
          <cell r="B54" t="str">
            <v>V3</v>
          </cell>
        </row>
        <row r="55">
          <cell r="A55" t="str">
            <v>S35</v>
          </cell>
          <cell r="B55" t="str">
            <v>V3</v>
          </cell>
        </row>
        <row r="56">
          <cell r="A56" t="str">
            <v>S36</v>
          </cell>
          <cell r="B56" t="str">
            <v>V2</v>
          </cell>
        </row>
        <row r="57">
          <cell r="A57" t="str">
            <v>S37</v>
          </cell>
          <cell r="B57" t="str">
            <v>V2</v>
          </cell>
        </row>
        <row r="58">
          <cell r="A58" t="str">
            <v>S51</v>
          </cell>
          <cell r="B58" t="str">
            <v>V2</v>
          </cell>
        </row>
        <row r="59">
          <cell r="A59" t="str">
            <v>S66</v>
          </cell>
          <cell r="B59" t="str">
            <v>V2</v>
          </cell>
        </row>
        <row r="60">
          <cell r="A60" t="str">
            <v>S67</v>
          </cell>
          <cell r="B60" t="str">
            <v>V2</v>
          </cell>
        </row>
        <row r="61">
          <cell r="A61" t="str">
            <v>S70</v>
          </cell>
          <cell r="B61" t="str">
            <v>V2</v>
          </cell>
        </row>
        <row r="62">
          <cell r="A62" t="str">
            <v>S81</v>
          </cell>
          <cell r="B62" t="str">
            <v>V2</v>
          </cell>
        </row>
        <row r="63">
          <cell r="A63" t="str">
            <v>S82</v>
          </cell>
          <cell r="B63" t="str">
            <v>V2</v>
          </cell>
        </row>
        <row r="64">
          <cell r="A64" t="str">
            <v>S84</v>
          </cell>
          <cell r="B64" t="str">
            <v>V2</v>
          </cell>
        </row>
        <row r="65">
          <cell r="A65" t="str">
            <v>S85</v>
          </cell>
          <cell r="B65" t="str">
            <v>V2</v>
          </cell>
        </row>
        <row r="66">
          <cell r="A66" t="str">
            <v>S86</v>
          </cell>
          <cell r="B66" t="str">
            <v>V2</v>
          </cell>
        </row>
        <row r="67">
          <cell r="A67" t="str">
            <v>S88</v>
          </cell>
          <cell r="B67" t="str">
            <v>V2</v>
          </cell>
        </row>
        <row r="68">
          <cell r="A68" t="str">
            <v>S89</v>
          </cell>
          <cell r="B68" t="str">
            <v>V2</v>
          </cell>
        </row>
        <row r="69">
          <cell r="A69" t="str">
            <v>S90</v>
          </cell>
          <cell r="B69" t="str">
            <v>V2</v>
          </cell>
        </row>
        <row r="70">
          <cell r="A70" t="str">
            <v>S93</v>
          </cell>
          <cell r="B70" t="str">
            <v>V2</v>
          </cell>
        </row>
        <row r="71">
          <cell r="A71" t="str">
            <v>S94</v>
          </cell>
          <cell r="B71" t="str">
            <v>V2</v>
          </cell>
        </row>
        <row r="72">
          <cell r="A72" t="str">
            <v>S98</v>
          </cell>
          <cell r="B72" t="str">
            <v>V2</v>
          </cell>
        </row>
        <row r="73">
          <cell r="A73" t="str">
            <v>T08</v>
          </cell>
          <cell r="B73" t="str">
            <v>V2</v>
          </cell>
        </row>
        <row r="74">
          <cell r="A74" t="str">
            <v>T67</v>
          </cell>
          <cell r="B74" t="str">
            <v>V3</v>
          </cell>
        </row>
        <row r="75">
          <cell r="A75" t="str">
            <v>T73</v>
          </cell>
          <cell r="B75" t="str">
            <v>V2</v>
          </cell>
        </row>
        <row r="76">
          <cell r="A76" t="str">
            <v>T74</v>
          </cell>
          <cell r="B76" t="str">
            <v>V2</v>
          </cell>
        </row>
        <row r="77">
          <cell r="A77" t="str">
            <v>U01</v>
          </cell>
          <cell r="B77" t="str">
            <v>V5</v>
          </cell>
        </row>
        <row r="78">
          <cell r="A78" t="str">
            <v>U02</v>
          </cell>
          <cell r="B78" t="str">
            <v>V5</v>
          </cell>
        </row>
        <row r="79">
          <cell r="A79" t="str">
            <v>U03</v>
          </cell>
          <cell r="B79" t="str">
            <v>V5</v>
          </cell>
        </row>
        <row r="80">
          <cell r="A80" t="str">
            <v>U04</v>
          </cell>
          <cell r="B80" t="str">
            <v>V5</v>
          </cell>
        </row>
        <row r="81">
          <cell r="A81" t="str">
            <v>U06</v>
          </cell>
          <cell r="B81" t="str">
            <v>V10</v>
          </cell>
        </row>
        <row r="82">
          <cell r="A82" t="str">
            <v>U10</v>
          </cell>
          <cell r="B82" t="str">
            <v>V5</v>
          </cell>
        </row>
        <row r="83">
          <cell r="A83" t="str">
            <v>U12</v>
          </cell>
          <cell r="B83" t="str">
            <v>V1</v>
          </cell>
        </row>
        <row r="84">
          <cell r="A84" t="str">
            <v>U13</v>
          </cell>
          <cell r="B84" t="str">
            <v>V1</v>
          </cell>
        </row>
        <row r="85">
          <cell r="A85" t="str">
            <v>U14</v>
          </cell>
          <cell r="B85" t="str">
            <v>V1</v>
          </cell>
        </row>
        <row r="86">
          <cell r="A86" t="str">
            <v>C70</v>
          </cell>
          <cell r="B86" t="str">
            <v>V1</v>
          </cell>
        </row>
        <row r="87">
          <cell r="A87" t="str">
            <v>C71</v>
          </cell>
          <cell r="B87" t="str">
            <v>V1</v>
          </cell>
        </row>
        <row r="88">
          <cell r="A88" t="str">
            <v>K12</v>
          </cell>
          <cell r="B88" t="str">
            <v>V7</v>
          </cell>
        </row>
        <row r="89">
          <cell r="A89" t="str">
            <v>K14</v>
          </cell>
          <cell r="B89" t="str">
            <v>V2</v>
          </cell>
        </row>
        <row r="90">
          <cell r="A90" t="str">
            <v>K85</v>
          </cell>
          <cell r="B90" t="str">
            <v>V1</v>
          </cell>
        </row>
        <row r="91">
          <cell r="A91" t="str">
            <v>M03</v>
          </cell>
          <cell r="B91" t="str">
            <v>V9</v>
          </cell>
        </row>
        <row r="92">
          <cell r="A92" t="str">
            <v>Q46</v>
          </cell>
          <cell r="B92" t="str">
            <v>V1</v>
          </cell>
        </row>
        <row r="93">
          <cell r="A93" t="str">
            <v>Q51</v>
          </cell>
          <cell r="B93" t="str">
            <v>V1</v>
          </cell>
        </row>
        <row r="94">
          <cell r="A94" t="str">
            <v>S11</v>
          </cell>
          <cell r="B94" t="str">
            <v>V2</v>
          </cell>
        </row>
        <row r="95">
          <cell r="A95" t="str">
            <v>S12</v>
          </cell>
          <cell r="B95" t="str">
            <v>V3</v>
          </cell>
        </row>
        <row r="96">
          <cell r="A96" t="str">
            <v>S13</v>
          </cell>
          <cell r="B96" t="str">
            <v>V2</v>
          </cell>
        </row>
        <row r="97">
          <cell r="A97" t="str">
            <v>S14</v>
          </cell>
          <cell r="B97" t="str">
            <v>V2</v>
          </cell>
        </row>
        <row r="98">
          <cell r="A98" t="str">
            <v>S21</v>
          </cell>
          <cell r="B98" t="str">
            <v>V3</v>
          </cell>
        </row>
        <row r="99">
          <cell r="A99" t="str">
            <v>S26</v>
          </cell>
          <cell r="B99" t="str">
            <v>V2</v>
          </cell>
        </row>
        <row r="100">
          <cell r="A100" t="str">
            <v>S30</v>
          </cell>
          <cell r="B100" t="str">
            <v>V5</v>
          </cell>
        </row>
        <row r="101">
          <cell r="A101" t="str">
            <v>S39</v>
          </cell>
          <cell r="B101" t="str">
            <v>V2</v>
          </cell>
        </row>
        <row r="102">
          <cell r="A102" t="str">
            <v>S40</v>
          </cell>
          <cell r="B102" t="str">
            <v>V3</v>
          </cell>
        </row>
        <row r="103">
          <cell r="A103" t="str">
            <v>S41</v>
          </cell>
          <cell r="B103" t="str">
            <v>V2</v>
          </cell>
        </row>
        <row r="104">
          <cell r="A104" t="str">
            <v>S47</v>
          </cell>
          <cell r="B104" t="str">
            <v>V2</v>
          </cell>
        </row>
        <row r="105">
          <cell r="A105" t="str">
            <v>S48</v>
          </cell>
          <cell r="B105" t="str">
            <v>V3</v>
          </cell>
        </row>
        <row r="106">
          <cell r="A106" t="str">
            <v>S54</v>
          </cell>
          <cell r="B106" t="str">
            <v>V2</v>
          </cell>
        </row>
        <row r="107">
          <cell r="A107" t="str">
            <v>S59</v>
          </cell>
          <cell r="B107" t="str">
            <v>V5</v>
          </cell>
        </row>
        <row r="108">
          <cell r="A108" t="str">
            <v>S64</v>
          </cell>
          <cell r="B108" t="str">
            <v>V6</v>
          </cell>
        </row>
        <row r="109">
          <cell r="A109" t="str">
            <v>S65</v>
          </cell>
          <cell r="B109" t="str">
            <v>V2</v>
          </cell>
        </row>
        <row r="110">
          <cell r="A110" t="str">
            <v>S68</v>
          </cell>
          <cell r="B110" t="str">
            <v>V2</v>
          </cell>
        </row>
        <row r="111">
          <cell r="A111" t="str">
            <v>S69</v>
          </cell>
          <cell r="B111" t="str">
            <v>V3</v>
          </cell>
        </row>
        <row r="112">
          <cell r="A112" t="str">
            <v>S73</v>
          </cell>
          <cell r="B112" t="str">
            <v>V2</v>
          </cell>
        </row>
        <row r="113">
          <cell r="A113" t="str">
            <v>S74</v>
          </cell>
          <cell r="B113" t="str">
            <v>V2</v>
          </cell>
        </row>
        <row r="114">
          <cell r="A114" t="str">
            <v>S75</v>
          </cell>
          <cell r="B114" t="str">
            <v>V6</v>
          </cell>
        </row>
        <row r="115">
          <cell r="A115" t="str">
            <v>S78</v>
          </cell>
          <cell r="B115" t="str">
            <v>V2</v>
          </cell>
        </row>
        <row r="116">
          <cell r="A116" t="str">
            <v>S96</v>
          </cell>
          <cell r="B116" t="str">
            <v>V2</v>
          </cell>
        </row>
        <row r="117">
          <cell r="A117" t="str">
            <v>S97</v>
          </cell>
          <cell r="B117" t="str">
            <v>V2</v>
          </cell>
        </row>
        <row r="118">
          <cell r="A118" t="str">
            <v>U70</v>
          </cell>
          <cell r="B118" t="str">
            <v>V1</v>
          </cell>
        </row>
        <row r="119">
          <cell r="A119" t="str">
            <v>U71</v>
          </cell>
          <cell r="B119" t="str">
            <v>V1</v>
          </cell>
        </row>
        <row r="120">
          <cell r="A120" t="str">
            <v>U72</v>
          </cell>
          <cell r="B120" t="str">
            <v>V1</v>
          </cell>
        </row>
        <row r="121">
          <cell r="A121" t="str">
            <v>U73</v>
          </cell>
          <cell r="B121" t="str">
            <v>V1</v>
          </cell>
        </row>
        <row r="122">
          <cell r="A122" t="str">
            <v>U74</v>
          </cell>
          <cell r="B122" t="str">
            <v>V1</v>
          </cell>
        </row>
        <row r="123">
          <cell r="A123" t="str">
            <v>U75</v>
          </cell>
          <cell r="B123" t="str">
            <v>V6</v>
          </cell>
        </row>
        <row r="124">
          <cell r="A124" t="str">
            <v>C73</v>
          </cell>
          <cell r="B124" t="str">
            <v>V1</v>
          </cell>
        </row>
        <row r="125">
          <cell r="A125" t="str">
            <v>E87</v>
          </cell>
          <cell r="B125" t="str">
            <v>V1</v>
          </cell>
        </row>
        <row r="126">
          <cell r="A126" t="str">
            <v>E88</v>
          </cell>
          <cell r="B126" t="str">
            <v>V1</v>
          </cell>
        </row>
        <row r="127">
          <cell r="A127" t="str">
            <v>E89</v>
          </cell>
          <cell r="B127" t="str">
            <v>V1</v>
          </cell>
        </row>
        <row r="128">
          <cell r="A128" t="str">
            <v>E90</v>
          </cell>
          <cell r="B128" t="str">
            <v>V1</v>
          </cell>
        </row>
        <row r="129">
          <cell r="A129" t="str">
            <v>E91</v>
          </cell>
          <cell r="B129" t="str">
            <v>V1</v>
          </cell>
        </row>
        <row r="130">
          <cell r="A130" t="str">
            <v>E92</v>
          </cell>
          <cell r="B130" t="str">
            <v>V1</v>
          </cell>
        </row>
        <row r="131">
          <cell r="A131" t="str">
            <v>K12</v>
          </cell>
          <cell r="B131" t="str">
            <v>V7</v>
          </cell>
        </row>
        <row r="132">
          <cell r="A132" t="str">
            <v>K13</v>
          </cell>
          <cell r="B132" t="str">
            <v>V7</v>
          </cell>
        </row>
        <row r="133">
          <cell r="A133" t="str">
            <v>M15</v>
          </cell>
          <cell r="B133" t="str">
            <v>V2</v>
          </cell>
        </row>
        <row r="134">
          <cell r="A134" t="str">
            <v>O52</v>
          </cell>
          <cell r="B134" t="str">
            <v>V1</v>
          </cell>
        </row>
        <row r="135">
          <cell r="A135" t="str">
            <v>Q45</v>
          </cell>
          <cell r="B135" t="str">
            <v>V1</v>
          </cell>
        </row>
        <row r="136">
          <cell r="A136" t="str">
            <v>S03</v>
          </cell>
          <cell r="B136" t="str">
            <v>V3</v>
          </cell>
        </row>
        <row r="137">
          <cell r="A137" t="str">
            <v>S05</v>
          </cell>
          <cell r="B137" t="str">
            <v>V2</v>
          </cell>
        </row>
        <row r="138">
          <cell r="A138" t="str">
            <v>S07</v>
          </cell>
          <cell r="B138" t="str">
            <v>V7</v>
          </cell>
        </row>
        <row r="139">
          <cell r="A139" t="str">
            <v>S09</v>
          </cell>
          <cell r="B139" t="str">
            <v>V3</v>
          </cell>
        </row>
        <row r="140">
          <cell r="A140" t="str">
            <v>S10</v>
          </cell>
          <cell r="B140" t="str">
            <v>V8</v>
          </cell>
        </row>
        <row r="141">
          <cell r="A141" t="str">
            <v>S15</v>
          </cell>
          <cell r="B141" t="str">
            <v>V7</v>
          </cell>
        </row>
        <row r="142">
          <cell r="A142" t="str">
            <v>S16</v>
          </cell>
          <cell r="B142" t="str">
            <v>V4</v>
          </cell>
        </row>
        <row r="143">
          <cell r="A143" t="str">
            <v>S38</v>
          </cell>
          <cell r="B143" t="str">
            <v>V3</v>
          </cell>
        </row>
        <row r="144">
          <cell r="A144" t="str">
            <v>S42</v>
          </cell>
          <cell r="B144" t="str">
            <v>V4</v>
          </cell>
        </row>
        <row r="145">
          <cell r="A145" t="str">
            <v>S63</v>
          </cell>
          <cell r="B145" t="str">
            <v>V2</v>
          </cell>
        </row>
        <row r="146">
          <cell r="A146" t="str">
            <v>S76</v>
          </cell>
          <cell r="B146" t="str">
            <v>V5</v>
          </cell>
        </row>
        <row r="147">
          <cell r="A147" t="str">
            <v>S77</v>
          </cell>
          <cell r="B147" t="str">
            <v>V6</v>
          </cell>
        </row>
        <row r="148">
          <cell r="A148" t="str">
            <v>S91</v>
          </cell>
          <cell r="B148" t="str">
            <v>V3</v>
          </cell>
        </row>
        <row r="149">
          <cell r="A149" t="str">
            <v>T04</v>
          </cell>
          <cell r="B149" t="str">
            <v>V3</v>
          </cell>
        </row>
        <row r="150">
          <cell r="A150" t="str">
            <v>T05</v>
          </cell>
          <cell r="B150" t="str">
            <v>V2</v>
          </cell>
        </row>
        <row r="151">
          <cell r="A151" t="str">
            <v>T06</v>
          </cell>
          <cell r="B151" t="str">
            <v>V2</v>
          </cell>
        </row>
        <row r="152">
          <cell r="A152" t="str">
            <v>T07</v>
          </cell>
          <cell r="B152" t="str">
            <v>V7</v>
          </cell>
        </row>
        <row r="153">
          <cell r="A153" t="str">
            <v>T50</v>
          </cell>
          <cell r="B153" t="str">
            <v>V2</v>
          </cell>
        </row>
        <row r="154">
          <cell r="A154" t="str">
            <v>T51</v>
          </cell>
          <cell r="B154" t="str">
            <v>V1</v>
          </cell>
        </row>
        <row r="155">
          <cell r="A155" t="str">
            <v>T97</v>
          </cell>
          <cell r="B155" t="str">
            <v>V1</v>
          </cell>
        </row>
        <row r="156">
          <cell r="A156" t="str">
            <v>T98</v>
          </cell>
          <cell r="B156" t="str">
            <v>V1</v>
          </cell>
        </row>
        <row r="157">
          <cell r="A157" t="str">
            <v>U76</v>
          </cell>
          <cell r="B157" t="str">
            <v>V1</v>
          </cell>
        </row>
        <row r="158">
          <cell r="A158" t="str">
            <v>U79</v>
          </cell>
          <cell r="B158" t="str">
            <v>V1</v>
          </cell>
        </row>
        <row r="159">
          <cell r="A159" t="str">
            <v>U80</v>
          </cell>
          <cell r="B159" t="str">
            <v>V1</v>
          </cell>
        </row>
        <row r="160">
          <cell r="A160" t="str">
            <v>U81</v>
          </cell>
          <cell r="B160" t="str">
            <v>V1</v>
          </cell>
        </row>
        <row r="161">
          <cell r="A161" t="str">
            <v>U82</v>
          </cell>
          <cell r="B161" t="str">
            <v>V1</v>
          </cell>
        </row>
        <row r="162">
          <cell r="A162" t="str">
            <v>U83</v>
          </cell>
          <cell r="B162" t="str">
            <v>V1</v>
          </cell>
        </row>
        <row r="163">
          <cell r="A163" t="str">
            <v>X09</v>
          </cell>
          <cell r="B163" t="str">
            <v>V1</v>
          </cell>
        </row>
        <row r="164">
          <cell r="A164" t="str">
            <v>X10</v>
          </cell>
          <cell r="B164" t="str">
            <v>V1</v>
          </cell>
        </row>
        <row r="165">
          <cell r="A165" t="str">
            <v>X98</v>
          </cell>
          <cell r="B165" t="str">
            <v>V2</v>
          </cell>
        </row>
        <row r="166">
          <cell r="A166" t="str">
            <v>X99</v>
          </cell>
          <cell r="B166" t="str">
            <v>V2</v>
          </cell>
        </row>
        <row r="167">
          <cell r="A167" t="str">
            <v>RTO Dataset</v>
          </cell>
          <cell r="B167" t="str">
            <v>V1</v>
          </cell>
        </row>
        <row r="168">
          <cell r="A168" t="str">
            <v>RTR Dataset</v>
          </cell>
          <cell r="B168" t="str">
            <v>V1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5"/>
  <sheetViews>
    <sheetView tabSelected="1" zoomScale="110" zoomScaleNormal="110" workbookViewId="0" topLeftCell="D38">
      <selection activeCell="K150" sqref="K150"/>
    </sheetView>
  </sheetViews>
  <sheetFormatPr defaultColWidth="8.8515625" defaultRowHeight="15"/>
  <cols>
    <col min="1" max="1" width="13.140625" style="0" customWidth="1"/>
    <col min="2" max="2" width="11.00390625" style="0" bestFit="1" customWidth="1"/>
    <col min="3" max="3" width="23.00390625" style="0" bestFit="1" customWidth="1"/>
    <col min="4" max="4" width="5.28125" style="0" customWidth="1"/>
    <col min="5" max="5" width="3.8515625" style="0" customWidth="1"/>
    <col min="6" max="6" width="7.00390625" style="0" customWidth="1"/>
    <col min="7" max="7" width="6.140625" style="0" customWidth="1"/>
    <col min="8" max="8" width="5.00390625" style="0" customWidth="1"/>
    <col min="9" max="9" width="35.00390625" style="47" customWidth="1"/>
    <col min="10" max="10" width="5.421875" style="0" customWidth="1"/>
    <col min="11" max="11" width="5.7109375" style="100" customWidth="1"/>
    <col min="12" max="12" width="5.421875" style="100" customWidth="1"/>
    <col min="13" max="13" width="14.00390625" style="277" customWidth="1"/>
    <col min="14" max="14" width="53.140625" style="94" customWidth="1"/>
  </cols>
  <sheetData>
    <row r="1" spans="1:14" ht="88.5" thickBo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1</v>
      </c>
      <c r="G1" s="2" t="s">
        <v>4</v>
      </c>
      <c r="H1" s="2" t="s">
        <v>5</v>
      </c>
      <c r="I1" s="1" t="s">
        <v>6</v>
      </c>
      <c r="J1" s="3" t="s">
        <v>7</v>
      </c>
      <c r="K1" s="170" t="s">
        <v>543</v>
      </c>
      <c r="L1" s="171" t="s">
        <v>544</v>
      </c>
      <c r="M1" s="261" t="s">
        <v>545</v>
      </c>
      <c r="N1" s="4" t="s">
        <v>8</v>
      </c>
    </row>
    <row r="2" spans="1:14" s="37" customFormat="1" ht="65.25" customHeight="1">
      <c r="A2" s="50">
        <v>1</v>
      </c>
      <c r="B2" s="27" t="s">
        <v>421</v>
      </c>
      <c r="C2" s="51" t="s">
        <v>42</v>
      </c>
      <c r="D2" s="101" t="str">
        <f>VLOOKUP(B2,Sheet3!A:B,1,FALSE)</f>
        <v>AML</v>
      </c>
      <c r="E2" s="101" t="str">
        <f>VLOOKUP(B2,Sheet3!A:B,2,FALSE)</f>
        <v>V1</v>
      </c>
      <c r="F2" s="101" t="s">
        <v>421</v>
      </c>
      <c r="G2" s="91" t="s">
        <v>215</v>
      </c>
      <c r="H2" s="102" t="s">
        <v>266</v>
      </c>
      <c r="I2" s="102" t="s">
        <v>265</v>
      </c>
      <c r="J2" s="164"/>
      <c r="K2" s="204"/>
      <c r="L2" s="172" t="s">
        <v>547</v>
      </c>
      <c r="M2" s="262" t="s">
        <v>593</v>
      </c>
      <c r="N2" s="183" t="s">
        <v>565</v>
      </c>
    </row>
    <row r="3" spans="1:14" s="37" customFormat="1" ht="30.75" customHeight="1" thickBot="1">
      <c r="A3" s="52"/>
      <c r="B3" s="28"/>
      <c r="C3" s="53"/>
      <c r="D3" s="103"/>
      <c r="E3" s="103"/>
      <c r="F3" s="104"/>
      <c r="G3" s="92"/>
      <c r="H3" s="77" t="s">
        <v>427</v>
      </c>
      <c r="I3" s="77" t="s">
        <v>426</v>
      </c>
      <c r="J3" s="165"/>
      <c r="K3" s="205"/>
      <c r="L3" s="173"/>
      <c r="M3" s="263" t="s">
        <v>550</v>
      </c>
      <c r="N3" s="184" t="s">
        <v>567</v>
      </c>
    </row>
    <row r="4" spans="1:14" s="37" customFormat="1" ht="27.75">
      <c r="A4" s="50">
        <f>A2+1</f>
        <v>2</v>
      </c>
      <c r="B4" s="27" t="s">
        <v>49</v>
      </c>
      <c r="C4" s="51" t="s">
        <v>42</v>
      </c>
      <c r="D4" s="54" t="str">
        <f>VLOOKUP(B4,Sheet3!A:B,1,FALSE)</f>
        <v>ASP</v>
      </c>
      <c r="E4" s="54" t="str">
        <f>VLOOKUP(B4,Sheet3!A:B,2,FALSE)</f>
        <v>V1</v>
      </c>
      <c r="F4" s="54" t="s">
        <v>49</v>
      </c>
      <c r="G4" s="54" t="s">
        <v>215</v>
      </c>
      <c r="H4" s="105" t="s">
        <v>429</v>
      </c>
      <c r="I4" s="106" t="s">
        <v>428</v>
      </c>
      <c r="J4" s="164"/>
      <c r="K4" s="204"/>
      <c r="L4" s="174"/>
      <c r="M4" s="262" t="s">
        <v>593</v>
      </c>
      <c r="N4" s="185"/>
    </row>
    <row r="5" spans="1:14" s="37" customFormat="1" ht="13.5">
      <c r="A5" s="55"/>
      <c r="B5" s="7"/>
      <c r="C5" s="38"/>
      <c r="D5" s="48"/>
      <c r="E5" s="48"/>
      <c r="F5" s="48"/>
      <c r="G5" s="48"/>
      <c r="H5" s="107" t="s">
        <v>431</v>
      </c>
      <c r="I5" s="107" t="s">
        <v>430</v>
      </c>
      <c r="J5" s="166"/>
      <c r="K5" s="206"/>
      <c r="L5" s="175"/>
      <c r="M5" s="264" t="s">
        <v>550</v>
      </c>
      <c r="N5" s="186"/>
    </row>
    <row r="6" spans="1:14" s="37" customFormat="1" ht="13.5">
      <c r="A6" s="55"/>
      <c r="B6" s="7"/>
      <c r="C6" s="38"/>
      <c r="D6" s="48"/>
      <c r="E6" s="48"/>
      <c r="F6" s="48"/>
      <c r="G6" s="48"/>
      <c r="H6" s="107" t="s">
        <v>433</v>
      </c>
      <c r="I6" s="107" t="s">
        <v>432</v>
      </c>
      <c r="J6" s="166"/>
      <c r="K6" s="206"/>
      <c r="L6" s="175"/>
      <c r="M6" s="264" t="s">
        <v>550</v>
      </c>
      <c r="N6" s="186"/>
    </row>
    <row r="7" spans="1:14" s="37" customFormat="1" ht="13.5">
      <c r="A7" s="55"/>
      <c r="B7" s="7"/>
      <c r="C7" s="38"/>
      <c r="D7" s="48"/>
      <c r="E7" s="48"/>
      <c r="F7" s="48"/>
      <c r="G7" s="48"/>
      <c r="H7" s="107" t="s">
        <v>435</v>
      </c>
      <c r="I7" s="107" t="s">
        <v>434</v>
      </c>
      <c r="J7" s="166"/>
      <c r="K7" s="206"/>
      <c r="L7" s="175"/>
      <c r="M7" s="264" t="s">
        <v>550</v>
      </c>
      <c r="N7" s="186"/>
    </row>
    <row r="8" spans="1:14" s="37" customFormat="1" ht="55.5">
      <c r="A8" s="55"/>
      <c r="B8" s="7"/>
      <c r="C8" s="38"/>
      <c r="D8" s="48"/>
      <c r="E8" s="48"/>
      <c r="F8" s="48"/>
      <c r="G8" s="48"/>
      <c r="H8" s="75" t="s">
        <v>269</v>
      </c>
      <c r="I8" s="76" t="s">
        <v>267</v>
      </c>
      <c r="J8" s="166"/>
      <c r="K8" s="206"/>
      <c r="L8" s="253" t="s">
        <v>552</v>
      </c>
      <c r="M8" s="264" t="s">
        <v>550</v>
      </c>
      <c r="N8" s="187" t="s">
        <v>562</v>
      </c>
    </row>
    <row r="9" spans="1:14" s="37" customFormat="1" ht="27.75">
      <c r="A9" s="55"/>
      <c r="B9" s="7"/>
      <c r="C9" s="38"/>
      <c r="D9" s="48"/>
      <c r="E9" s="48"/>
      <c r="F9" s="48"/>
      <c r="G9" s="48"/>
      <c r="H9" s="75" t="s">
        <v>437</v>
      </c>
      <c r="I9" s="75" t="s">
        <v>436</v>
      </c>
      <c r="J9" s="166"/>
      <c r="K9" s="206"/>
      <c r="L9" s="175"/>
      <c r="M9" s="264" t="s">
        <v>550</v>
      </c>
      <c r="N9" s="186" t="s">
        <v>563</v>
      </c>
    </row>
    <row r="10" spans="1:14" s="37" customFormat="1" ht="42">
      <c r="A10" s="55"/>
      <c r="B10" s="7"/>
      <c r="C10" s="38"/>
      <c r="D10" s="48"/>
      <c r="E10" s="48"/>
      <c r="F10" s="48"/>
      <c r="G10" s="48"/>
      <c r="H10" s="75" t="s">
        <v>439</v>
      </c>
      <c r="I10" s="75" t="s">
        <v>438</v>
      </c>
      <c r="J10" s="166"/>
      <c r="K10" s="206"/>
      <c r="L10" s="175"/>
      <c r="M10" s="264" t="s">
        <v>550</v>
      </c>
      <c r="N10" s="186" t="s">
        <v>566</v>
      </c>
    </row>
    <row r="11" spans="1:14" s="37" customFormat="1" ht="13.5">
      <c r="A11" s="55"/>
      <c r="B11" s="7"/>
      <c r="C11" s="38"/>
      <c r="D11" s="48"/>
      <c r="E11" s="48"/>
      <c r="F11" s="48"/>
      <c r="G11" s="48"/>
      <c r="H11" s="75" t="s">
        <v>441</v>
      </c>
      <c r="I11" s="75" t="s">
        <v>440</v>
      </c>
      <c r="J11" s="166"/>
      <c r="K11" s="206"/>
      <c r="L11" s="175"/>
      <c r="M11" s="264" t="s">
        <v>550</v>
      </c>
      <c r="N11" s="186"/>
    </row>
    <row r="12" spans="1:14" s="37" customFormat="1" ht="13.5">
      <c r="A12" s="55"/>
      <c r="B12" s="7"/>
      <c r="C12" s="38"/>
      <c r="D12" s="48"/>
      <c r="E12" s="48"/>
      <c r="F12" s="48"/>
      <c r="G12" s="48"/>
      <c r="H12" s="75" t="s">
        <v>443</v>
      </c>
      <c r="I12" s="75" t="s">
        <v>442</v>
      </c>
      <c r="J12" s="166"/>
      <c r="K12" s="206"/>
      <c r="L12" s="175"/>
      <c r="M12" s="264" t="s">
        <v>550</v>
      </c>
      <c r="N12" s="186"/>
    </row>
    <row r="13" spans="1:14" s="37" customFormat="1" ht="13.5">
      <c r="A13" s="55"/>
      <c r="B13" s="7"/>
      <c r="C13" s="38"/>
      <c r="D13" s="48"/>
      <c r="E13" s="48"/>
      <c r="F13" s="48"/>
      <c r="G13" s="48"/>
      <c r="H13" s="75" t="s">
        <v>445</v>
      </c>
      <c r="I13" s="75" t="s">
        <v>444</v>
      </c>
      <c r="J13" s="166"/>
      <c r="K13" s="206"/>
      <c r="L13" s="175"/>
      <c r="M13" s="264" t="s">
        <v>550</v>
      </c>
      <c r="N13" s="186"/>
    </row>
    <row r="14" spans="1:14" s="37" customFormat="1" ht="27.75">
      <c r="A14" s="55"/>
      <c r="B14" s="7"/>
      <c r="C14" s="38"/>
      <c r="D14" s="48"/>
      <c r="E14" s="48"/>
      <c r="F14" s="48"/>
      <c r="G14" s="48"/>
      <c r="H14" s="75" t="s">
        <v>447</v>
      </c>
      <c r="I14" s="75" t="s">
        <v>446</v>
      </c>
      <c r="J14" s="166"/>
      <c r="K14" s="206"/>
      <c r="L14" s="175"/>
      <c r="M14" s="264" t="s">
        <v>550</v>
      </c>
      <c r="N14" s="186" t="s">
        <v>564</v>
      </c>
    </row>
    <row r="15" spans="1:14" s="37" customFormat="1" ht="42.75" thickBot="1">
      <c r="A15" s="52"/>
      <c r="B15" s="28"/>
      <c r="C15" s="53"/>
      <c r="D15" s="56"/>
      <c r="E15" s="56"/>
      <c r="F15" s="56"/>
      <c r="G15" s="56"/>
      <c r="H15" s="77" t="s">
        <v>270</v>
      </c>
      <c r="I15" s="78" t="s">
        <v>268</v>
      </c>
      <c r="J15" s="165"/>
      <c r="K15" s="205"/>
      <c r="L15" s="191" t="s">
        <v>547</v>
      </c>
      <c r="M15" s="263" t="s">
        <v>550</v>
      </c>
      <c r="N15" s="190" t="s">
        <v>549</v>
      </c>
    </row>
    <row r="16" spans="1:14" s="37" customFormat="1" ht="27.75">
      <c r="A16" s="50">
        <f>A4+1</f>
        <v>3</v>
      </c>
      <c r="B16" s="27" t="s">
        <v>60</v>
      </c>
      <c r="C16" s="51" t="s">
        <v>51</v>
      </c>
      <c r="D16" s="58" t="str">
        <f>VLOOKUP(B16,Sheet3!A:B,1,FALSE)</f>
        <v>CFR</v>
      </c>
      <c r="E16" s="58" t="str">
        <f>VLOOKUP(B16,Sheet3!A:B,2,FALSE)</f>
        <v>V7</v>
      </c>
      <c r="F16" s="108"/>
      <c r="G16" s="108"/>
      <c r="H16" s="30" t="s">
        <v>219</v>
      </c>
      <c r="I16" s="59" t="s">
        <v>283</v>
      </c>
      <c r="J16" s="164" t="str">
        <f>VLOOKUP(H16,Sheet4!A:B,2,FALSE)</f>
        <v>V7</v>
      </c>
      <c r="K16" s="204"/>
      <c r="L16" s="259" t="s">
        <v>550</v>
      </c>
      <c r="M16" s="262" t="s">
        <v>595</v>
      </c>
      <c r="N16" s="199" t="s">
        <v>594</v>
      </c>
    </row>
    <row r="17" spans="1:14" s="37" customFormat="1" ht="13.5">
      <c r="A17" s="55"/>
      <c r="B17" s="7"/>
      <c r="C17" s="38"/>
      <c r="D17" s="40"/>
      <c r="E17" s="40"/>
      <c r="F17" s="108"/>
      <c r="G17" s="108"/>
      <c r="H17" s="25" t="s">
        <v>222</v>
      </c>
      <c r="I17" s="44" t="s">
        <v>284</v>
      </c>
      <c r="J17" s="166" t="s">
        <v>314</v>
      </c>
      <c r="K17" s="206"/>
      <c r="L17" s="182" t="s">
        <v>547</v>
      </c>
      <c r="M17" s="264"/>
      <c r="N17" s="193" t="s">
        <v>527</v>
      </c>
    </row>
    <row r="18" spans="1:14" s="37" customFormat="1" ht="13.5">
      <c r="A18" s="55"/>
      <c r="B18" s="7"/>
      <c r="C18" s="38"/>
      <c r="D18" s="40"/>
      <c r="E18" s="40"/>
      <c r="F18" s="108"/>
      <c r="G18" s="108"/>
      <c r="H18" s="24" t="s">
        <v>224</v>
      </c>
      <c r="I18" s="42" t="s">
        <v>285</v>
      </c>
      <c r="J18" s="166" t="str">
        <f>VLOOKUP(H18,Sheet4!A:B,2,FALSE)</f>
        <v>V1</v>
      </c>
      <c r="K18" s="206"/>
      <c r="L18" s="182" t="s">
        <v>547</v>
      </c>
      <c r="M18" s="264"/>
      <c r="N18" s="200" t="s">
        <v>551</v>
      </c>
    </row>
    <row r="19" spans="1:14" s="37" customFormat="1" ht="13.5">
      <c r="A19" s="55"/>
      <c r="B19" s="7"/>
      <c r="C19" s="38"/>
      <c r="D19" s="40"/>
      <c r="E19" s="40"/>
      <c r="F19" s="108"/>
      <c r="G19" s="108"/>
      <c r="H19" s="24" t="s">
        <v>261</v>
      </c>
      <c r="I19" s="41" t="s">
        <v>263</v>
      </c>
      <c r="J19" s="166" t="str">
        <f>VLOOKUP(H19,Sheet4!A:B,2,FALSE)</f>
        <v>V1</v>
      </c>
      <c r="K19" s="207" t="s">
        <v>553</v>
      </c>
      <c r="L19" s="203" t="s">
        <v>553</v>
      </c>
      <c r="M19" s="264" t="s">
        <v>553</v>
      </c>
      <c r="N19" s="186"/>
    </row>
    <row r="20" spans="1:14" s="37" customFormat="1" ht="13.5">
      <c r="A20" s="55"/>
      <c r="B20" s="7"/>
      <c r="C20" s="38"/>
      <c r="D20" s="40"/>
      <c r="E20" s="40"/>
      <c r="F20" s="108"/>
      <c r="G20" s="108"/>
      <c r="H20" s="24" t="s">
        <v>386</v>
      </c>
      <c r="I20" s="42" t="s">
        <v>448</v>
      </c>
      <c r="J20" s="166" t="str">
        <f>VLOOKUP(H20,Sheet4!A:B,2,FALSE)</f>
        <v>V1</v>
      </c>
      <c r="K20" s="206"/>
      <c r="L20" s="175"/>
      <c r="M20" s="264" t="s">
        <v>550</v>
      </c>
      <c r="N20" s="186"/>
    </row>
    <row r="21" spans="1:14" s="37" customFormat="1" ht="93" customHeight="1">
      <c r="A21" s="55"/>
      <c r="B21" s="7"/>
      <c r="C21" s="38"/>
      <c r="D21" s="40"/>
      <c r="E21" s="40"/>
      <c r="F21" s="108"/>
      <c r="G21" s="108"/>
      <c r="H21" s="25" t="s">
        <v>389</v>
      </c>
      <c r="I21" s="44" t="s">
        <v>449</v>
      </c>
      <c r="J21" s="166" t="str">
        <f>VLOOKUP(H21,Sheet4!A:B,2,FALSE)</f>
        <v>V7</v>
      </c>
      <c r="K21" s="206"/>
      <c r="L21" s="175"/>
      <c r="M21" s="264" t="s">
        <v>547</v>
      </c>
      <c r="N21" s="194" t="s">
        <v>571</v>
      </c>
    </row>
    <row r="22" spans="1:14" s="37" customFormat="1" ht="13.5">
      <c r="A22" s="55"/>
      <c r="B22" s="7"/>
      <c r="C22" s="38"/>
      <c r="D22" s="40"/>
      <c r="E22" s="40"/>
      <c r="F22" s="108"/>
      <c r="G22" s="108"/>
      <c r="H22" s="25" t="s">
        <v>390</v>
      </c>
      <c r="I22" s="44" t="s">
        <v>450</v>
      </c>
      <c r="J22" s="166" t="str">
        <f>VLOOKUP(H22,Sheet4!A:B,2,FALSE)</f>
        <v>V3</v>
      </c>
      <c r="K22" s="206"/>
      <c r="L22" s="175"/>
      <c r="M22" s="264" t="s">
        <v>550</v>
      </c>
      <c r="N22" s="186"/>
    </row>
    <row r="23" spans="1:14" s="37" customFormat="1" ht="13.5">
      <c r="A23" s="55"/>
      <c r="B23" s="7"/>
      <c r="C23" s="38"/>
      <c r="D23" s="40"/>
      <c r="E23" s="40"/>
      <c r="F23" s="108"/>
      <c r="G23" s="108"/>
      <c r="H23" s="25" t="s">
        <v>391</v>
      </c>
      <c r="I23" s="44" t="s">
        <v>451</v>
      </c>
      <c r="J23" s="166" t="str">
        <f>VLOOKUP(H23,Sheet4!A:B,2,FALSE)</f>
        <v>V8</v>
      </c>
      <c r="K23" s="206"/>
      <c r="L23" s="175"/>
      <c r="M23" s="264" t="s">
        <v>550</v>
      </c>
      <c r="N23" s="186"/>
    </row>
    <row r="24" spans="1:14" s="37" customFormat="1" ht="81.75" customHeight="1">
      <c r="A24" s="55"/>
      <c r="B24" s="7"/>
      <c r="C24" s="38"/>
      <c r="D24" s="40"/>
      <c r="E24" s="40"/>
      <c r="F24" s="108"/>
      <c r="G24" s="108"/>
      <c r="H24" s="25" t="s">
        <v>394</v>
      </c>
      <c r="I24" s="44" t="s">
        <v>452</v>
      </c>
      <c r="J24" s="166" t="str">
        <f>VLOOKUP(H24,Sheet4!A:B,2,FALSE)</f>
        <v>V4</v>
      </c>
      <c r="K24" s="206"/>
      <c r="L24" s="175"/>
      <c r="M24" s="264" t="s">
        <v>547</v>
      </c>
      <c r="N24" s="186" t="s">
        <v>576</v>
      </c>
    </row>
    <row r="25" spans="1:14" s="37" customFormat="1" ht="27.75">
      <c r="A25" s="55"/>
      <c r="B25" s="7"/>
      <c r="C25" s="38"/>
      <c r="D25" s="40"/>
      <c r="E25" s="40"/>
      <c r="F25" s="108"/>
      <c r="G25" s="108"/>
      <c r="H25" s="25" t="s">
        <v>352</v>
      </c>
      <c r="I25" s="43" t="s">
        <v>453</v>
      </c>
      <c r="J25" s="166" t="str">
        <f>VLOOKUP(H25,Sheet4!A:B,2,FALSE)</f>
        <v>V2</v>
      </c>
      <c r="K25" s="215" t="s">
        <v>550</v>
      </c>
      <c r="L25" s="175"/>
      <c r="M25" s="264"/>
      <c r="N25" s="219" t="s">
        <v>568</v>
      </c>
    </row>
    <row r="26" spans="1:14" s="37" customFormat="1" ht="42">
      <c r="A26" s="55"/>
      <c r="B26" s="7"/>
      <c r="C26" s="38"/>
      <c r="D26" s="40"/>
      <c r="E26" s="40"/>
      <c r="F26" s="108"/>
      <c r="G26" s="108"/>
      <c r="H26" s="25" t="s">
        <v>353</v>
      </c>
      <c r="I26" s="43" t="s">
        <v>454</v>
      </c>
      <c r="J26" s="166" t="str">
        <f>VLOOKUP(H26,Sheet4!A:B,2,FALSE)</f>
        <v>V2</v>
      </c>
      <c r="K26" s="215" t="s">
        <v>550</v>
      </c>
      <c r="L26" s="175"/>
      <c r="M26" s="265" t="s">
        <v>553</v>
      </c>
      <c r="N26" s="219" t="s">
        <v>596</v>
      </c>
    </row>
    <row r="27" spans="1:14" s="37" customFormat="1" ht="13.5">
      <c r="A27" s="55"/>
      <c r="B27" s="7"/>
      <c r="C27" s="38"/>
      <c r="D27" s="40"/>
      <c r="E27" s="40"/>
      <c r="F27" s="108"/>
      <c r="G27" s="108"/>
      <c r="H27" s="25" t="s">
        <v>262</v>
      </c>
      <c r="I27" s="40" t="s">
        <v>264</v>
      </c>
      <c r="J27" s="166" t="str">
        <f>VLOOKUP(H27,Sheet4!A:B,2,FALSE)</f>
        <v>V2</v>
      </c>
      <c r="K27" s="221" t="s">
        <v>555</v>
      </c>
      <c r="L27" s="222" t="s">
        <v>553</v>
      </c>
      <c r="M27" s="264" t="s">
        <v>550</v>
      </c>
      <c r="N27" s="186"/>
    </row>
    <row r="28" spans="1:14" s="37" customFormat="1" ht="13.5">
      <c r="A28" s="55"/>
      <c r="B28" s="7"/>
      <c r="C28" s="38"/>
      <c r="D28" s="40"/>
      <c r="E28" s="40"/>
      <c r="F28" s="108"/>
      <c r="G28" s="108"/>
      <c r="H28" s="69" t="s">
        <v>295</v>
      </c>
      <c r="I28" s="23" t="s">
        <v>286</v>
      </c>
      <c r="J28" s="166"/>
      <c r="K28" s="208"/>
      <c r="L28" s="181"/>
      <c r="M28" s="264"/>
      <c r="N28" s="186"/>
    </row>
    <row r="29" spans="1:14" s="37" customFormat="1" ht="42">
      <c r="A29" s="55"/>
      <c r="B29" s="7"/>
      <c r="C29" s="38"/>
      <c r="D29" s="40"/>
      <c r="E29" s="40"/>
      <c r="F29" s="108"/>
      <c r="G29" s="108"/>
      <c r="H29" s="25" t="s">
        <v>251</v>
      </c>
      <c r="I29" s="44" t="s">
        <v>287</v>
      </c>
      <c r="J29" s="166" t="str">
        <f>VLOOKUP(H29,Sheet4!A:B,2,FALSE)</f>
        <v>V6</v>
      </c>
      <c r="K29" s="206"/>
      <c r="L29" s="182" t="s">
        <v>547</v>
      </c>
      <c r="M29" s="264"/>
      <c r="N29" s="187" t="s">
        <v>570</v>
      </c>
    </row>
    <row r="30" spans="1:14" s="37" customFormat="1" ht="13.5">
      <c r="A30" s="55"/>
      <c r="B30" s="7"/>
      <c r="C30" s="38"/>
      <c r="D30" s="40"/>
      <c r="E30" s="40"/>
      <c r="F30" s="108"/>
      <c r="G30" s="108"/>
      <c r="H30" s="25" t="s">
        <v>399</v>
      </c>
      <c r="I30" s="44" t="s">
        <v>455</v>
      </c>
      <c r="J30" s="166" t="str">
        <f>VLOOKUP(H30,Sheet4!A:B,2,FALSE)</f>
        <v>V6</v>
      </c>
      <c r="K30" s="206"/>
      <c r="L30" s="175"/>
      <c r="M30" s="264" t="s">
        <v>550</v>
      </c>
      <c r="N30" s="186"/>
    </row>
    <row r="31" spans="1:14" s="37" customFormat="1" ht="13.5">
      <c r="A31" s="55"/>
      <c r="B31" s="7"/>
      <c r="C31" s="38"/>
      <c r="D31" s="40"/>
      <c r="E31" s="40"/>
      <c r="F31" s="108"/>
      <c r="G31" s="108"/>
      <c r="H31" s="69" t="s">
        <v>457</v>
      </c>
      <c r="I31" s="23" t="s">
        <v>456</v>
      </c>
      <c r="J31" s="166"/>
      <c r="K31" s="208"/>
      <c r="L31" s="175"/>
      <c r="M31" s="264"/>
      <c r="N31" s="186"/>
    </row>
    <row r="32" spans="1:14" s="37" customFormat="1" ht="42">
      <c r="A32" s="55"/>
      <c r="B32" s="7"/>
      <c r="C32" s="38"/>
      <c r="D32" s="40"/>
      <c r="E32" s="40"/>
      <c r="F32" s="108"/>
      <c r="G32" s="108"/>
      <c r="H32" s="25" t="s">
        <v>356</v>
      </c>
      <c r="I32" s="40" t="s">
        <v>458</v>
      </c>
      <c r="J32" s="166" t="str">
        <f>VLOOKUP(H32,Sheet4!A:B,2,FALSE)</f>
        <v>V2</v>
      </c>
      <c r="K32" s="216" t="s">
        <v>550</v>
      </c>
      <c r="L32" s="220"/>
      <c r="M32" s="265"/>
      <c r="N32" s="218" t="s">
        <v>569</v>
      </c>
    </row>
    <row r="33" spans="1:14" s="37" customFormat="1" ht="27.75">
      <c r="A33" s="55"/>
      <c r="B33" s="7"/>
      <c r="C33" s="38"/>
      <c r="D33" s="40"/>
      <c r="E33" s="40"/>
      <c r="F33" s="108"/>
      <c r="G33" s="108"/>
      <c r="H33" s="25" t="s">
        <v>296</v>
      </c>
      <c r="I33" s="44" t="s">
        <v>288</v>
      </c>
      <c r="J33" s="166" t="str">
        <f>VLOOKUP(H33,Sheet4!A:B,2,FALSE)</f>
        <v>V2</v>
      </c>
      <c r="K33" s="242" t="s">
        <v>553</v>
      </c>
      <c r="L33" s="217" t="s">
        <v>555</v>
      </c>
      <c r="M33" s="265" t="s">
        <v>550</v>
      </c>
      <c r="N33" s="218" t="s">
        <v>559</v>
      </c>
    </row>
    <row r="34" spans="1:14" s="37" customFormat="1" ht="13.5">
      <c r="A34" s="55"/>
      <c r="B34" s="7"/>
      <c r="C34" s="38"/>
      <c r="D34" s="40"/>
      <c r="E34" s="40"/>
      <c r="F34" s="108"/>
      <c r="G34" s="108"/>
      <c r="H34" s="109" t="s">
        <v>403</v>
      </c>
      <c r="I34" s="40" t="s">
        <v>459</v>
      </c>
      <c r="J34" s="166" t="str">
        <f>VLOOKUP(H34,Sheet4!A:B,2,FALSE)</f>
        <v>V2</v>
      </c>
      <c r="K34" s="206"/>
      <c r="L34" s="175"/>
      <c r="M34" s="264" t="s">
        <v>550</v>
      </c>
      <c r="N34" s="186"/>
    </row>
    <row r="35" spans="1:14" s="37" customFormat="1" ht="13.5">
      <c r="A35" s="55"/>
      <c r="B35" s="7"/>
      <c r="C35" s="38"/>
      <c r="D35" s="40"/>
      <c r="E35" s="40"/>
      <c r="F35" s="108"/>
      <c r="G35" s="108"/>
      <c r="H35" s="109" t="s">
        <v>404</v>
      </c>
      <c r="I35" s="40" t="s">
        <v>460</v>
      </c>
      <c r="J35" s="166" t="str">
        <f>VLOOKUP(H35,Sheet4!A:B,2,FALSE)</f>
        <v>V7</v>
      </c>
      <c r="K35" s="206"/>
      <c r="L35" s="175"/>
      <c r="M35" s="264" t="s">
        <v>550</v>
      </c>
      <c r="N35" s="186"/>
    </row>
    <row r="36" spans="1:14" s="37" customFormat="1" ht="61.5" customHeight="1">
      <c r="A36" s="55"/>
      <c r="B36" s="8"/>
      <c r="C36" s="38"/>
      <c r="D36" s="40"/>
      <c r="E36" s="40"/>
      <c r="F36" s="108"/>
      <c r="G36" s="108"/>
      <c r="H36" s="110" t="s">
        <v>255</v>
      </c>
      <c r="I36" s="111" t="s">
        <v>289</v>
      </c>
      <c r="J36" s="167" t="str">
        <f>VLOOKUP(H36,Sheet4!A:B,2,FALSE)</f>
        <v>V1</v>
      </c>
      <c r="K36" s="209"/>
      <c r="L36" s="243" t="s">
        <v>550</v>
      </c>
      <c r="M36" s="266" t="s">
        <v>547</v>
      </c>
      <c r="N36" s="99" t="s">
        <v>575</v>
      </c>
    </row>
    <row r="37" spans="1:14" s="37" customFormat="1" ht="27.75">
      <c r="A37" s="55"/>
      <c r="B37" s="7"/>
      <c r="C37" s="38"/>
      <c r="D37" s="40"/>
      <c r="E37" s="40"/>
      <c r="F37" s="108"/>
      <c r="G37" s="108"/>
      <c r="H37" s="112" t="s">
        <v>256</v>
      </c>
      <c r="I37" s="41" t="s">
        <v>290</v>
      </c>
      <c r="J37" s="166" t="str">
        <f>VLOOKUP(H37,Sheet4!A:B,2,FALSE)</f>
        <v>V1</v>
      </c>
      <c r="K37" s="206"/>
      <c r="L37" s="253" t="s">
        <v>547</v>
      </c>
      <c r="M37" s="267"/>
      <c r="N37" s="218" t="s">
        <v>574</v>
      </c>
    </row>
    <row r="38" spans="1:14" s="37" customFormat="1" ht="69.75">
      <c r="A38" s="55"/>
      <c r="B38" s="7"/>
      <c r="C38" s="38"/>
      <c r="D38" s="40"/>
      <c r="E38" s="40"/>
      <c r="F38" s="108"/>
      <c r="G38" s="108"/>
      <c r="H38" s="110" t="s">
        <v>257</v>
      </c>
      <c r="I38" s="111" t="s">
        <v>291</v>
      </c>
      <c r="J38" s="167" t="str">
        <f>VLOOKUP(H38,Sheet4!A:B,2,FALSE)</f>
        <v>V1</v>
      </c>
      <c r="K38" s="209"/>
      <c r="L38" s="246" t="s">
        <v>550</v>
      </c>
      <c r="M38" s="266" t="s">
        <v>547</v>
      </c>
      <c r="N38" s="247" t="s">
        <v>572</v>
      </c>
    </row>
    <row r="39" spans="1:14" s="37" customFormat="1" ht="27.75">
      <c r="A39" s="55"/>
      <c r="B39" s="7"/>
      <c r="C39" s="38"/>
      <c r="D39" s="40"/>
      <c r="E39" s="40"/>
      <c r="F39" s="108"/>
      <c r="G39" s="108"/>
      <c r="H39" s="112" t="s">
        <v>258</v>
      </c>
      <c r="I39" s="41" t="s">
        <v>292</v>
      </c>
      <c r="J39" s="166" t="str">
        <f>VLOOKUP(H39,Sheet4!A:B,2,FALSE)</f>
        <v>V1</v>
      </c>
      <c r="K39" s="206"/>
      <c r="L39" s="253" t="s">
        <v>547</v>
      </c>
      <c r="M39" s="267"/>
      <c r="N39" s="218" t="s">
        <v>574</v>
      </c>
    </row>
    <row r="40" spans="1:14" s="37" customFormat="1" ht="13.5">
      <c r="A40" s="55"/>
      <c r="B40" s="7"/>
      <c r="C40" s="38"/>
      <c r="D40" s="40"/>
      <c r="E40" s="40"/>
      <c r="F40" s="108"/>
      <c r="G40" s="108"/>
      <c r="H40" s="24" t="s">
        <v>259</v>
      </c>
      <c r="I40" s="42" t="s">
        <v>293</v>
      </c>
      <c r="J40" s="166" t="str">
        <f>VLOOKUP(H40,Sheet4!A:B,2,FALSE)</f>
        <v>V1</v>
      </c>
      <c r="K40" s="206"/>
      <c r="L40" s="253" t="s">
        <v>547</v>
      </c>
      <c r="M40" s="265"/>
      <c r="N40" s="218" t="s">
        <v>541</v>
      </c>
    </row>
    <row r="41" spans="1:14" s="37" customFormat="1" ht="15" thickBot="1">
      <c r="A41" s="52"/>
      <c r="B41" s="28"/>
      <c r="C41" s="53"/>
      <c r="D41" s="57"/>
      <c r="E41" s="57"/>
      <c r="F41" s="113"/>
      <c r="G41" s="113"/>
      <c r="H41" s="114" t="s">
        <v>260</v>
      </c>
      <c r="I41" s="103" t="s">
        <v>294</v>
      </c>
      <c r="J41" s="165" t="str">
        <f>VLOOKUP(H41,Sheet4!A:B,2,FALSE)</f>
        <v>V6</v>
      </c>
      <c r="K41" s="205"/>
      <c r="L41" s="255" t="s">
        <v>550</v>
      </c>
      <c r="M41" s="263"/>
      <c r="N41" s="190" t="s">
        <v>573</v>
      </c>
    </row>
    <row r="42" spans="1:14" s="37" customFormat="1" ht="27.75">
      <c r="A42" s="50">
        <f>A16+1</f>
        <v>4</v>
      </c>
      <c r="B42" s="29" t="s">
        <v>62</v>
      </c>
      <c r="C42" s="51" t="s">
        <v>51</v>
      </c>
      <c r="D42" s="58" t="str">
        <f>VLOOKUP(B42,Sheet3!A:B,1,FALSE)</f>
        <v>CNF</v>
      </c>
      <c r="E42" s="58" t="str">
        <f>VLOOKUP(B42,Sheet3!A:B,2,FALSE)</f>
        <v>V3</v>
      </c>
      <c r="F42" s="115"/>
      <c r="G42" s="115"/>
      <c r="H42" s="30" t="s">
        <v>395</v>
      </c>
      <c r="I42" s="59" t="s">
        <v>461</v>
      </c>
      <c r="J42" s="164" t="str">
        <f>VLOOKUP(H42,Sheet4!A:B,2,FALSE)</f>
        <v>V3</v>
      </c>
      <c r="K42" s="204"/>
      <c r="L42" s="174"/>
      <c r="M42" s="262" t="s">
        <v>593</v>
      </c>
      <c r="N42" s="185"/>
    </row>
    <row r="43" spans="1:14" s="37" customFormat="1" ht="13.5">
      <c r="A43" s="55"/>
      <c r="B43" s="8"/>
      <c r="C43" s="38"/>
      <c r="D43" s="40"/>
      <c r="E43" s="40"/>
      <c r="F43" s="108"/>
      <c r="G43" s="108"/>
      <c r="H43" s="25" t="s">
        <v>396</v>
      </c>
      <c r="I43" s="44" t="s">
        <v>462</v>
      </c>
      <c r="J43" s="166" t="str">
        <f>VLOOKUP(H43,Sheet4!A:B,2,FALSE)</f>
        <v>V4</v>
      </c>
      <c r="K43" s="206"/>
      <c r="L43" s="175"/>
      <c r="M43" s="264" t="s">
        <v>550</v>
      </c>
      <c r="N43" s="186"/>
    </row>
    <row r="44" spans="1:14" s="37" customFormat="1" ht="27.75">
      <c r="A44" s="55"/>
      <c r="B44" s="8"/>
      <c r="C44" s="38"/>
      <c r="D44" s="40"/>
      <c r="E44" s="40"/>
      <c r="F44" s="108"/>
      <c r="G44" s="108"/>
      <c r="H44" s="25" t="s">
        <v>352</v>
      </c>
      <c r="I44" s="43" t="s">
        <v>453</v>
      </c>
      <c r="J44" s="166" t="str">
        <f>VLOOKUP(H44,Sheet4!A:B,2,FALSE)</f>
        <v>V2</v>
      </c>
      <c r="K44" s="215" t="s">
        <v>550</v>
      </c>
      <c r="L44" s="175"/>
      <c r="M44" s="264"/>
      <c r="N44" s="219" t="s">
        <v>568</v>
      </c>
    </row>
    <row r="45" spans="1:14" s="37" customFormat="1" ht="42">
      <c r="A45" s="55"/>
      <c r="B45" s="8"/>
      <c r="C45" s="38"/>
      <c r="D45" s="40"/>
      <c r="E45" s="40"/>
      <c r="F45" s="108"/>
      <c r="G45" s="108"/>
      <c r="H45" s="25" t="s">
        <v>353</v>
      </c>
      <c r="I45" s="43" t="s">
        <v>454</v>
      </c>
      <c r="J45" s="166" t="str">
        <f>VLOOKUP(H45,Sheet4!A:B,2,FALSE)</f>
        <v>V2</v>
      </c>
      <c r="K45" s="216" t="s">
        <v>550</v>
      </c>
      <c r="L45" s="220"/>
      <c r="M45" s="265" t="s">
        <v>553</v>
      </c>
      <c r="N45" s="218" t="s">
        <v>569</v>
      </c>
    </row>
    <row r="46" spans="1:14" s="37" customFormat="1" ht="13.5">
      <c r="A46" s="55"/>
      <c r="B46" s="8"/>
      <c r="C46" s="38"/>
      <c r="D46" s="40"/>
      <c r="E46" s="40"/>
      <c r="F46" s="108"/>
      <c r="G46" s="108"/>
      <c r="H46" s="69" t="s">
        <v>457</v>
      </c>
      <c r="I46" s="23" t="s">
        <v>456</v>
      </c>
      <c r="J46" s="166"/>
      <c r="K46" s="208"/>
      <c r="L46" s="175"/>
      <c r="M46" s="264"/>
      <c r="N46" s="186"/>
    </row>
    <row r="47" spans="1:14" s="37" customFormat="1" ht="13.5">
      <c r="A47" s="55"/>
      <c r="B47" s="8"/>
      <c r="C47" s="38"/>
      <c r="D47" s="40"/>
      <c r="E47" s="40"/>
      <c r="F47" s="108"/>
      <c r="G47" s="108"/>
      <c r="H47" s="25" t="s">
        <v>356</v>
      </c>
      <c r="I47" s="40" t="s">
        <v>458</v>
      </c>
      <c r="J47" s="166" t="str">
        <f>VLOOKUP(H47,Sheet4!A:B,2,FALSE)</f>
        <v>V2</v>
      </c>
      <c r="K47" s="216" t="s">
        <v>550</v>
      </c>
      <c r="L47" s="220"/>
      <c r="M47" s="265"/>
      <c r="N47" s="218" t="s">
        <v>573</v>
      </c>
    </row>
    <row r="48" spans="1:14" s="37" customFormat="1" ht="13.5">
      <c r="A48" s="55"/>
      <c r="B48" s="8"/>
      <c r="C48" s="38"/>
      <c r="D48" s="40"/>
      <c r="E48" s="40"/>
      <c r="F48" s="108"/>
      <c r="G48" s="108"/>
      <c r="H48" s="25" t="s">
        <v>402</v>
      </c>
      <c r="I48" s="44" t="s">
        <v>463</v>
      </c>
      <c r="J48" s="166" t="str">
        <f>VLOOKUP(H48,Sheet4!A:B,2,FALSE)</f>
        <v>V2</v>
      </c>
      <c r="K48" s="206"/>
      <c r="L48" s="176"/>
      <c r="M48" s="268" t="s">
        <v>550</v>
      </c>
      <c r="N48" s="248"/>
    </row>
    <row r="49" spans="1:14" s="37" customFormat="1" ht="55.5">
      <c r="A49" s="55"/>
      <c r="B49" s="8"/>
      <c r="C49" s="38"/>
      <c r="D49" s="40"/>
      <c r="E49" s="40"/>
      <c r="F49" s="108"/>
      <c r="G49" s="108"/>
      <c r="H49" s="24" t="s">
        <v>255</v>
      </c>
      <c r="I49" s="42" t="s">
        <v>289</v>
      </c>
      <c r="J49" s="166" t="str">
        <f>VLOOKUP(H49,Sheet4!A:B,2,FALSE)</f>
        <v>V1</v>
      </c>
      <c r="K49" s="206"/>
      <c r="L49" s="251" t="s">
        <v>550</v>
      </c>
      <c r="M49" s="268" t="s">
        <v>547</v>
      </c>
      <c r="N49" s="252" t="s">
        <v>577</v>
      </c>
    </row>
    <row r="50" spans="1:14" s="37" customFormat="1" ht="15" thickBot="1">
      <c r="A50" s="52"/>
      <c r="B50" s="31"/>
      <c r="C50" s="53"/>
      <c r="D50" s="57"/>
      <c r="E50" s="57"/>
      <c r="F50" s="113"/>
      <c r="G50" s="113"/>
      <c r="H50" s="114" t="s">
        <v>257</v>
      </c>
      <c r="I50" s="103" t="s">
        <v>291</v>
      </c>
      <c r="J50" s="165" t="str">
        <f>VLOOKUP(H50,Sheet4!A:B,2,FALSE)</f>
        <v>V1</v>
      </c>
      <c r="K50" s="205"/>
      <c r="L50" s="249" t="s">
        <v>550</v>
      </c>
      <c r="M50" s="269" t="s">
        <v>547</v>
      </c>
      <c r="N50" s="250" t="s">
        <v>548</v>
      </c>
    </row>
    <row r="51" spans="1:14" s="37" customFormat="1" ht="27.75">
      <c r="A51" s="50">
        <f>A42+1</f>
        <v>5</v>
      </c>
      <c r="B51" s="29" t="s">
        <v>68</v>
      </c>
      <c r="C51" s="51" t="s">
        <v>51</v>
      </c>
      <c r="D51" s="58" t="str">
        <f>VLOOKUP(B51,Sheet3!A:B,1,FALSE)</f>
        <v>CRF</v>
      </c>
      <c r="E51" s="58" t="str">
        <f>VLOOKUP(B51,Sheet3!A:B,2,FALSE)</f>
        <v>V2</v>
      </c>
      <c r="F51" s="115"/>
      <c r="G51" s="115"/>
      <c r="H51" s="70" t="s">
        <v>261</v>
      </c>
      <c r="I51" s="60" t="s">
        <v>263</v>
      </c>
      <c r="J51" s="164" t="str">
        <f>VLOOKUP(H51,Sheet4!A:B,2,FALSE)</f>
        <v>V1</v>
      </c>
      <c r="K51" s="210" t="s">
        <v>553</v>
      </c>
      <c r="L51" s="201" t="s">
        <v>553</v>
      </c>
      <c r="M51" s="262" t="s">
        <v>597</v>
      </c>
      <c r="N51" s="185"/>
    </row>
    <row r="52" spans="1:14" s="37" customFormat="1" ht="13.5">
      <c r="A52" s="55"/>
      <c r="B52" s="8"/>
      <c r="C52" s="38"/>
      <c r="D52" s="40"/>
      <c r="E52" s="40"/>
      <c r="F52" s="108"/>
      <c r="G52" s="108"/>
      <c r="H52" s="24" t="s">
        <v>227</v>
      </c>
      <c r="I52" s="42" t="s">
        <v>297</v>
      </c>
      <c r="J52" s="166" t="str">
        <f>VLOOKUP(H52,Sheet4!A:B,2,FALSE)</f>
        <v>V1</v>
      </c>
      <c r="K52" s="207" t="s">
        <v>553</v>
      </c>
      <c r="L52" s="203" t="s">
        <v>553</v>
      </c>
      <c r="M52" s="264" t="s">
        <v>553</v>
      </c>
      <c r="N52" s="186"/>
    </row>
    <row r="53" spans="1:14" s="37" customFormat="1" ht="13.5">
      <c r="A53" s="55"/>
      <c r="B53" s="8"/>
      <c r="C53" s="38"/>
      <c r="D53" s="40"/>
      <c r="E53" s="40"/>
      <c r="F53" s="108"/>
      <c r="G53" s="108"/>
      <c r="H53" s="25" t="s">
        <v>388</v>
      </c>
      <c r="I53" s="44" t="s">
        <v>464</v>
      </c>
      <c r="J53" s="166" t="str">
        <f>VLOOKUP(H53,Sheet4!A:B,2,FALSE)</f>
        <v>V2</v>
      </c>
      <c r="K53" s="206"/>
      <c r="L53" s="175"/>
      <c r="M53" s="264" t="s">
        <v>550</v>
      </c>
      <c r="N53" s="186"/>
    </row>
    <row r="54" spans="1:14" s="37" customFormat="1" ht="13.5">
      <c r="A54" s="55"/>
      <c r="B54" s="8"/>
      <c r="C54" s="38"/>
      <c r="D54" s="40"/>
      <c r="E54" s="40"/>
      <c r="F54" s="108"/>
      <c r="G54" s="108"/>
      <c r="H54" s="69" t="s">
        <v>295</v>
      </c>
      <c r="I54" s="23" t="s">
        <v>286</v>
      </c>
      <c r="J54" s="166"/>
      <c r="K54" s="208"/>
      <c r="L54" s="181"/>
      <c r="M54" s="264"/>
      <c r="N54" s="186"/>
    </row>
    <row r="55" spans="1:14" s="37" customFormat="1" ht="13.5">
      <c r="A55" s="55"/>
      <c r="B55" s="8"/>
      <c r="C55" s="38"/>
      <c r="D55" s="40"/>
      <c r="E55" s="40"/>
      <c r="F55" s="108"/>
      <c r="G55" s="108"/>
      <c r="H55" s="112" t="s">
        <v>256</v>
      </c>
      <c r="I55" s="41" t="s">
        <v>290</v>
      </c>
      <c r="J55" s="166" t="str">
        <f>VLOOKUP(H55,Sheet4!A:B,2,FALSE)</f>
        <v>V1</v>
      </c>
      <c r="K55" s="206"/>
      <c r="L55" s="182" t="s">
        <v>547</v>
      </c>
      <c r="M55" s="264"/>
      <c r="N55" s="187" t="s">
        <v>560</v>
      </c>
    </row>
    <row r="56" spans="1:14" s="37" customFormat="1" ht="13.5">
      <c r="A56" s="55"/>
      <c r="B56" s="8"/>
      <c r="C56" s="38"/>
      <c r="D56" s="40"/>
      <c r="E56" s="40"/>
      <c r="F56" s="108"/>
      <c r="G56" s="108"/>
      <c r="H56" s="112" t="s">
        <v>258</v>
      </c>
      <c r="I56" s="41" t="s">
        <v>292</v>
      </c>
      <c r="J56" s="166" t="str">
        <f>VLOOKUP(H56,Sheet4!A:B,2,FALSE)</f>
        <v>V1</v>
      </c>
      <c r="K56" s="206"/>
      <c r="L56" s="253" t="s">
        <v>547</v>
      </c>
      <c r="M56" s="267"/>
      <c r="N56" s="218" t="s">
        <v>560</v>
      </c>
    </row>
    <row r="57" spans="1:14" s="37" customFormat="1" ht="15" thickBot="1">
      <c r="A57" s="52"/>
      <c r="B57" s="31"/>
      <c r="C57" s="53"/>
      <c r="D57" s="57"/>
      <c r="E57" s="57"/>
      <c r="F57" s="113"/>
      <c r="G57" s="113"/>
      <c r="H57" s="114" t="s">
        <v>413</v>
      </c>
      <c r="I57" s="103" t="s">
        <v>465</v>
      </c>
      <c r="J57" s="165" t="str">
        <f>VLOOKUP(H57,Sheet4!A:B,2,FALSE)</f>
        <v>V1</v>
      </c>
      <c r="K57" s="205"/>
      <c r="L57" s="173"/>
      <c r="M57" s="263" t="s">
        <v>550</v>
      </c>
      <c r="N57" s="184"/>
    </row>
    <row r="58" spans="1:14" s="37" customFormat="1" ht="42">
      <c r="A58" s="50">
        <f>A51+1</f>
        <v>6</v>
      </c>
      <c r="B58" s="27" t="s">
        <v>72</v>
      </c>
      <c r="C58" s="51" t="s">
        <v>51</v>
      </c>
      <c r="D58" s="79" t="s">
        <v>72</v>
      </c>
      <c r="E58" s="79"/>
      <c r="F58" s="115"/>
      <c r="G58" s="115"/>
      <c r="H58" s="30" t="s">
        <v>280</v>
      </c>
      <c r="I58" s="58" t="s">
        <v>275</v>
      </c>
      <c r="J58" s="164" t="str">
        <f>VLOOKUP(H58,Sheet4!A:B,2,FALSE)</f>
        <v>V2</v>
      </c>
      <c r="K58" s="216" t="s">
        <v>550</v>
      </c>
      <c r="L58" s="217"/>
      <c r="M58" s="265"/>
      <c r="N58" s="218" t="s">
        <v>579</v>
      </c>
    </row>
    <row r="59" spans="1:14" s="37" customFormat="1" ht="13.5">
      <c r="A59" s="55"/>
      <c r="B59" s="7"/>
      <c r="C59" s="38"/>
      <c r="D59" s="80"/>
      <c r="E59" s="80"/>
      <c r="F59" s="108"/>
      <c r="G59" s="108"/>
      <c r="H59" s="25" t="s">
        <v>397</v>
      </c>
      <c r="I59" s="44" t="s">
        <v>466</v>
      </c>
      <c r="J59" s="166" t="str">
        <f>VLOOKUP(H59,Sheet4!A:B,2,FALSE)</f>
        <v>V2</v>
      </c>
      <c r="K59" s="206"/>
      <c r="L59" s="175"/>
      <c r="M59" s="264" t="s">
        <v>550</v>
      </c>
      <c r="N59" s="186"/>
    </row>
    <row r="60" spans="1:14" s="37" customFormat="1" ht="42">
      <c r="A60" s="55"/>
      <c r="B60" s="7"/>
      <c r="C60" s="38"/>
      <c r="D60" s="80"/>
      <c r="E60" s="80"/>
      <c r="F60" s="108"/>
      <c r="G60" s="108"/>
      <c r="H60" s="25" t="s">
        <v>262</v>
      </c>
      <c r="I60" s="40" t="s">
        <v>264</v>
      </c>
      <c r="J60" s="166" t="str">
        <f>VLOOKUP(H60,Sheet4!A:B,2,FALSE)</f>
        <v>V2</v>
      </c>
      <c r="K60" s="221" t="s">
        <v>555</v>
      </c>
      <c r="L60" s="222" t="s">
        <v>553</v>
      </c>
      <c r="M60" s="264" t="s">
        <v>550</v>
      </c>
      <c r="N60" s="187" t="s">
        <v>580</v>
      </c>
    </row>
    <row r="61" spans="1:14" s="37" customFormat="1" ht="13.5">
      <c r="A61" s="55"/>
      <c r="B61" s="7"/>
      <c r="C61" s="38"/>
      <c r="D61" s="80"/>
      <c r="E61" s="80"/>
      <c r="F61" s="108"/>
      <c r="G61" s="108"/>
      <c r="H61" s="69" t="s">
        <v>295</v>
      </c>
      <c r="I61" s="23" t="s">
        <v>286</v>
      </c>
      <c r="J61" s="166"/>
      <c r="K61" s="208"/>
      <c r="L61" s="181"/>
      <c r="M61" s="264"/>
      <c r="N61" s="186"/>
    </row>
    <row r="62" spans="1:14" s="37" customFormat="1" ht="13.5">
      <c r="A62" s="55"/>
      <c r="B62" s="7"/>
      <c r="C62" s="38"/>
      <c r="D62" s="80"/>
      <c r="E62" s="80"/>
      <c r="F62" s="108"/>
      <c r="G62" s="108"/>
      <c r="H62" s="25" t="s">
        <v>398</v>
      </c>
      <c r="I62" s="44" t="s">
        <v>467</v>
      </c>
      <c r="J62" s="166" t="str">
        <f>VLOOKUP(H62,Sheet4!A:B,2,FALSE)</f>
        <v>V5</v>
      </c>
      <c r="K62" s="206"/>
      <c r="L62" s="175"/>
      <c r="M62" s="264" t="s">
        <v>550</v>
      </c>
      <c r="N62" s="186"/>
    </row>
    <row r="63" spans="1:14" s="37" customFormat="1" ht="42.75" thickBot="1">
      <c r="A63" s="52"/>
      <c r="B63" s="28"/>
      <c r="C63" s="53"/>
      <c r="D63" s="81"/>
      <c r="E63" s="81"/>
      <c r="F63" s="113"/>
      <c r="G63" s="113"/>
      <c r="H63" s="26" t="s">
        <v>282</v>
      </c>
      <c r="I63" s="61" t="s">
        <v>277</v>
      </c>
      <c r="J63" s="165" t="str">
        <f>VLOOKUP(H63,Sheet4!A:B,2,FALSE)</f>
        <v>V2</v>
      </c>
      <c r="K63" s="216" t="s">
        <v>550</v>
      </c>
      <c r="L63" s="217"/>
      <c r="M63" s="265"/>
      <c r="N63" s="218" t="s">
        <v>579</v>
      </c>
    </row>
    <row r="64" spans="1:14" s="37" customFormat="1" ht="27.75">
      <c r="A64" s="50">
        <f>A58+1</f>
        <v>7</v>
      </c>
      <c r="B64" s="29" t="s">
        <v>206</v>
      </c>
      <c r="C64" s="51" t="s">
        <v>39</v>
      </c>
      <c r="D64" s="101" t="str">
        <f>VLOOKUP(B64,Sheet3!A:B,1,FALSE)</f>
        <v>DNE</v>
      </c>
      <c r="E64" s="101" t="str">
        <f>VLOOKUP(B64,Sheet3!A:B,2,FALSE)</f>
        <v>V1</v>
      </c>
      <c r="F64" s="115"/>
      <c r="G64" s="115"/>
      <c r="H64" s="70" t="s">
        <v>380</v>
      </c>
      <c r="I64" s="101" t="s">
        <v>468</v>
      </c>
      <c r="J64" s="164" t="str">
        <f>VLOOKUP(H64,Sheet4!A:B,2,FALSE)</f>
        <v>V1</v>
      </c>
      <c r="K64" s="204"/>
      <c r="L64" s="174"/>
      <c r="M64" s="262" t="s">
        <v>593</v>
      </c>
      <c r="N64" s="185"/>
    </row>
    <row r="65" spans="1:14" s="37" customFormat="1" ht="13.5">
      <c r="A65" s="55"/>
      <c r="B65" s="8"/>
      <c r="C65" s="38"/>
      <c r="D65" s="42"/>
      <c r="E65" s="42"/>
      <c r="F65" s="108"/>
      <c r="G65" s="108"/>
      <c r="H65" s="24" t="s">
        <v>381</v>
      </c>
      <c r="I65" s="42" t="s">
        <v>469</v>
      </c>
      <c r="J65" s="166" t="str">
        <f>VLOOKUP(H65,Sheet4!A:B,2,FALSE)</f>
        <v>V1</v>
      </c>
      <c r="K65" s="206"/>
      <c r="L65" s="175"/>
      <c r="M65" s="264" t="s">
        <v>550</v>
      </c>
      <c r="N65" s="186"/>
    </row>
    <row r="66" spans="1:14" s="37" customFormat="1" ht="13.5">
      <c r="A66" s="55"/>
      <c r="B66" s="8"/>
      <c r="C66" s="38"/>
      <c r="D66" s="42"/>
      <c r="E66" s="42"/>
      <c r="F66" s="108"/>
      <c r="G66" s="108"/>
      <c r="H66" s="24" t="s">
        <v>382</v>
      </c>
      <c r="I66" s="42" t="s">
        <v>470</v>
      </c>
      <c r="J66" s="166" t="str">
        <f>VLOOKUP(H66,Sheet4!A:B,2,FALSE)</f>
        <v>V1</v>
      </c>
      <c r="K66" s="206"/>
      <c r="L66" s="175"/>
      <c r="M66" s="264" t="s">
        <v>550</v>
      </c>
      <c r="N66" s="186"/>
    </row>
    <row r="67" spans="1:14" s="37" customFormat="1" ht="15" thickBot="1">
      <c r="A67" s="52"/>
      <c r="B67" s="31"/>
      <c r="C67" s="53"/>
      <c r="D67" s="103"/>
      <c r="E67" s="103"/>
      <c r="F67" s="113"/>
      <c r="G67" s="113"/>
      <c r="H67" s="114" t="s">
        <v>383</v>
      </c>
      <c r="I67" s="103" t="s">
        <v>471</v>
      </c>
      <c r="J67" s="165" t="str">
        <f>VLOOKUP(H67,Sheet4!A:B,2,FALSE)</f>
        <v>V1</v>
      </c>
      <c r="K67" s="205"/>
      <c r="L67" s="173"/>
      <c r="M67" s="263" t="s">
        <v>550</v>
      </c>
      <c r="N67" s="184"/>
    </row>
    <row r="68" spans="1:14" s="37" customFormat="1" ht="27.75">
      <c r="A68" s="50">
        <f>A64+1</f>
        <v>8</v>
      </c>
      <c r="B68" s="29" t="s">
        <v>205</v>
      </c>
      <c r="C68" s="51" t="s">
        <v>39</v>
      </c>
      <c r="D68" s="101" t="str">
        <f>VLOOKUP(B68,Sheet3!A:B,1,FALSE)</f>
        <v>DNR</v>
      </c>
      <c r="E68" s="101" t="str">
        <f>VLOOKUP(B68,Sheet3!A:B,2,FALSE)</f>
        <v>V1</v>
      </c>
      <c r="F68" s="115"/>
      <c r="G68" s="115"/>
      <c r="H68" s="70" t="s">
        <v>378</v>
      </c>
      <c r="I68" s="101" t="s">
        <v>472</v>
      </c>
      <c r="J68" s="164" t="str">
        <f>VLOOKUP(H68,Sheet4!A:B,2,FALSE)</f>
        <v>V1</v>
      </c>
      <c r="K68" s="204"/>
      <c r="L68" s="174"/>
      <c r="M68" s="262" t="s">
        <v>593</v>
      </c>
      <c r="N68" s="185"/>
    </row>
    <row r="69" spans="1:14" s="37" customFormat="1" ht="15" thickBot="1">
      <c r="A69" s="52"/>
      <c r="B69" s="31"/>
      <c r="C69" s="53"/>
      <c r="D69" s="103"/>
      <c r="E69" s="103"/>
      <c r="F69" s="113"/>
      <c r="G69" s="113"/>
      <c r="H69" s="114" t="s">
        <v>379</v>
      </c>
      <c r="I69" s="103" t="s">
        <v>473</v>
      </c>
      <c r="J69" s="165" t="str">
        <f>VLOOKUP(H69,Sheet4!A:B,2,FALSE)</f>
        <v>V1</v>
      </c>
      <c r="K69" s="205"/>
      <c r="L69" s="173"/>
      <c r="M69" s="263" t="s">
        <v>550</v>
      </c>
      <c r="N69" s="184"/>
    </row>
    <row r="70" spans="1:14" s="37" customFormat="1" ht="13.5">
      <c r="A70" s="50">
        <f>A68+1</f>
        <v>9</v>
      </c>
      <c r="B70" s="29" t="s">
        <v>88</v>
      </c>
      <c r="C70" s="51" t="s">
        <v>51</v>
      </c>
      <c r="D70" s="116" t="s">
        <v>88</v>
      </c>
      <c r="E70" s="116"/>
      <c r="F70" s="115"/>
      <c r="G70" s="115"/>
      <c r="H70" s="286" t="s">
        <v>528</v>
      </c>
      <c r="I70" s="287" t="s">
        <v>529</v>
      </c>
      <c r="J70" s="168" t="s">
        <v>215</v>
      </c>
      <c r="K70" s="211"/>
      <c r="L70" s="177"/>
      <c r="M70" s="262"/>
      <c r="N70" s="185"/>
    </row>
    <row r="71" spans="1:14" s="300" customFormat="1" ht="13.5">
      <c r="A71" s="296"/>
      <c r="B71" s="297"/>
      <c r="C71" s="298"/>
      <c r="D71" s="299"/>
      <c r="E71" s="299"/>
      <c r="F71" s="288"/>
      <c r="G71" s="288"/>
      <c r="H71" s="289" t="s">
        <v>317</v>
      </c>
      <c r="I71" s="290"/>
      <c r="J71" s="291"/>
      <c r="K71" s="292"/>
      <c r="L71" s="293"/>
      <c r="M71" s="294" t="s">
        <v>553</v>
      </c>
      <c r="N71" s="295" t="s">
        <v>599</v>
      </c>
    </row>
    <row r="72" spans="1:14" s="37" customFormat="1" ht="55.5">
      <c r="A72" s="82"/>
      <c r="B72" s="83"/>
      <c r="C72" s="84"/>
      <c r="D72" s="117"/>
      <c r="E72" s="117"/>
      <c r="F72" s="118"/>
      <c r="G72" s="118"/>
      <c r="H72" s="85" t="s">
        <v>281</v>
      </c>
      <c r="I72" s="86" t="s">
        <v>276</v>
      </c>
      <c r="J72" s="168" t="str">
        <f>VLOOKUP(H72,Sheet4!A:B,2,FALSE)</f>
        <v>V2</v>
      </c>
      <c r="K72" s="216" t="s">
        <v>550</v>
      </c>
      <c r="L72" s="217"/>
      <c r="M72" s="265"/>
      <c r="N72" s="218" t="s">
        <v>581</v>
      </c>
    </row>
    <row r="73" spans="1:14" s="37" customFormat="1" ht="57" thickBot="1">
      <c r="A73" s="52"/>
      <c r="B73" s="31"/>
      <c r="C73" s="53"/>
      <c r="D73" s="119"/>
      <c r="E73" s="119"/>
      <c r="F73" s="113"/>
      <c r="G73" s="113"/>
      <c r="H73" s="26" t="s">
        <v>262</v>
      </c>
      <c r="I73" s="57" t="s">
        <v>264</v>
      </c>
      <c r="J73" s="165" t="str">
        <f>VLOOKUP(H73,Sheet4!A:B,2,FALSE)</f>
        <v>V2</v>
      </c>
      <c r="K73" s="221" t="s">
        <v>555</v>
      </c>
      <c r="L73" s="222" t="s">
        <v>553</v>
      </c>
      <c r="M73" s="263" t="s">
        <v>550</v>
      </c>
      <c r="N73" s="219" t="s">
        <v>582</v>
      </c>
    </row>
    <row r="74" spans="1:14" s="37" customFormat="1" ht="27.75">
      <c r="A74" s="50">
        <f>A70+1</f>
        <v>10</v>
      </c>
      <c r="B74" s="29" t="s">
        <v>106</v>
      </c>
      <c r="C74" s="51" t="s">
        <v>51</v>
      </c>
      <c r="D74" s="87" t="str">
        <f>VLOOKUP(B74,Sheet3!A:B,1,FALSE)</f>
        <v>MIN</v>
      </c>
      <c r="E74" s="87" t="str">
        <f>VLOOKUP(B74,Sheet3!A:B,2,FALSE)</f>
        <v>V2</v>
      </c>
      <c r="F74" s="115"/>
      <c r="G74" s="115"/>
      <c r="H74" s="70" t="s">
        <v>377</v>
      </c>
      <c r="I74" s="101" t="s">
        <v>474</v>
      </c>
      <c r="J74" s="164" t="str">
        <f>VLOOKUP(H74,Sheet4!A:B,2,FALSE)</f>
        <v>V1</v>
      </c>
      <c r="K74" s="204"/>
      <c r="L74" s="174"/>
      <c r="M74" s="262" t="s">
        <v>593</v>
      </c>
      <c r="N74" s="185"/>
    </row>
    <row r="75" spans="1:14" s="37" customFormat="1" ht="13.5">
      <c r="A75" s="55"/>
      <c r="B75" s="8"/>
      <c r="C75" s="38"/>
      <c r="D75" s="88"/>
      <c r="E75" s="88"/>
      <c r="F75" s="108"/>
      <c r="G75" s="108"/>
      <c r="H75" s="25" t="s">
        <v>325</v>
      </c>
      <c r="I75" s="43" t="s">
        <v>475</v>
      </c>
      <c r="J75" s="166" t="str">
        <f>VLOOKUP(H75,Sheet4!A:B,2,FALSE)</f>
        <v>V2</v>
      </c>
      <c r="K75" s="206"/>
      <c r="L75" s="175"/>
      <c r="M75" s="264" t="s">
        <v>550</v>
      </c>
      <c r="N75" s="186"/>
    </row>
    <row r="76" spans="1:14" s="37" customFormat="1" ht="13.5">
      <c r="A76" s="55"/>
      <c r="B76" s="8"/>
      <c r="C76" s="38"/>
      <c r="D76" s="88"/>
      <c r="E76" s="88"/>
      <c r="F76" s="108"/>
      <c r="G76" s="108"/>
      <c r="H76" s="24" t="s">
        <v>385</v>
      </c>
      <c r="I76" s="42" t="s">
        <v>476</v>
      </c>
      <c r="J76" s="166" t="str">
        <f>VLOOKUP(H76,Sheet4!A:B,2,FALSE)</f>
        <v>V1</v>
      </c>
      <c r="K76" s="206"/>
      <c r="L76" s="175"/>
      <c r="M76" s="264" t="s">
        <v>550</v>
      </c>
      <c r="N76" s="186"/>
    </row>
    <row r="77" spans="1:14" s="37" customFormat="1" ht="42.75" thickBot="1">
      <c r="A77" s="52"/>
      <c r="B77" s="31"/>
      <c r="C77" s="53"/>
      <c r="D77" s="89"/>
      <c r="E77" s="89"/>
      <c r="F77" s="113"/>
      <c r="G77" s="113"/>
      <c r="H77" s="26" t="s">
        <v>262</v>
      </c>
      <c r="I77" s="57" t="s">
        <v>264</v>
      </c>
      <c r="J77" s="165" t="str">
        <f>VLOOKUP(H77,Sheet4!A:B,2,FALSE)</f>
        <v>V2</v>
      </c>
      <c r="K77" s="221" t="s">
        <v>555</v>
      </c>
      <c r="L77" s="222" t="s">
        <v>553</v>
      </c>
      <c r="M77" s="263" t="s">
        <v>550</v>
      </c>
      <c r="N77" s="219" t="s">
        <v>580</v>
      </c>
    </row>
    <row r="78" spans="1:14" s="37" customFormat="1" ht="27.75">
      <c r="A78" s="50">
        <f>A74+1</f>
        <v>11</v>
      </c>
      <c r="B78" s="27" t="s">
        <v>121</v>
      </c>
      <c r="C78" s="51" t="s">
        <v>85</v>
      </c>
      <c r="D78" s="120" t="str">
        <f>VLOOKUP(B78,Sheet3!A:B,1,FALSE)</f>
        <v>NRL</v>
      </c>
      <c r="E78" s="120" t="str">
        <f>VLOOKUP(B78,Sheet3!A:B,2,FALSE)</f>
        <v>V2</v>
      </c>
      <c r="F78" s="115"/>
      <c r="G78" s="115"/>
      <c r="H78" s="121" t="s">
        <v>400</v>
      </c>
      <c r="I78" s="120" t="s">
        <v>477</v>
      </c>
      <c r="J78" s="164" t="str">
        <f>VLOOKUP(H78,Sheet4!A:B,2,FALSE)</f>
        <v>V3</v>
      </c>
      <c r="K78" s="204"/>
      <c r="L78" s="174"/>
      <c r="M78" s="262" t="s">
        <v>593</v>
      </c>
      <c r="N78" s="185"/>
    </row>
    <row r="79" spans="1:14" s="37" customFormat="1" ht="139.5">
      <c r="A79" s="55"/>
      <c r="B79" s="7"/>
      <c r="C79" s="38"/>
      <c r="D79" s="122"/>
      <c r="E79" s="122"/>
      <c r="F79" s="108"/>
      <c r="G79" s="108"/>
      <c r="H79" s="123" t="s">
        <v>401</v>
      </c>
      <c r="I79" s="124" t="s">
        <v>478</v>
      </c>
      <c r="J79" s="166" t="str">
        <f>VLOOKUP(H79,Sheet4!A:B,2,FALSE)</f>
        <v>V3</v>
      </c>
      <c r="K79" s="206"/>
      <c r="L79" s="175"/>
      <c r="M79" s="264" t="s">
        <v>547</v>
      </c>
      <c r="N79" s="186" t="s">
        <v>583</v>
      </c>
    </row>
    <row r="80" spans="1:14" s="37" customFormat="1" ht="13.5">
      <c r="A80" s="55"/>
      <c r="B80" s="7"/>
      <c r="C80" s="38"/>
      <c r="D80" s="122"/>
      <c r="E80" s="122"/>
      <c r="F80" s="108"/>
      <c r="G80" s="108"/>
      <c r="H80" s="123" t="s">
        <v>405</v>
      </c>
      <c r="I80" s="124" t="s">
        <v>479</v>
      </c>
      <c r="J80" s="166" t="str">
        <f>VLOOKUP(H80,Sheet4!A:B,2,FALSE)</f>
        <v>V2</v>
      </c>
      <c r="K80" s="206"/>
      <c r="L80" s="175"/>
      <c r="M80" s="264" t="s">
        <v>550</v>
      </c>
      <c r="N80" s="186"/>
    </row>
    <row r="81" spans="1:14" s="37" customFormat="1" ht="13.5">
      <c r="A81" s="55"/>
      <c r="B81" s="7"/>
      <c r="C81" s="38"/>
      <c r="D81" s="122"/>
      <c r="E81" s="122"/>
      <c r="F81" s="108"/>
      <c r="G81" s="108"/>
      <c r="H81" s="42" t="s">
        <v>406</v>
      </c>
      <c r="I81" s="42" t="s">
        <v>480</v>
      </c>
      <c r="J81" s="166" t="str">
        <f>VLOOKUP(H81,Sheet4!A:B,2,FALSE)</f>
        <v>V1</v>
      </c>
      <c r="K81" s="206"/>
      <c r="L81" s="175"/>
      <c r="M81" s="264" t="s">
        <v>550</v>
      </c>
      <c r="N81" s="186"/>
    </row>
    <row r="82" spans="1:14" s="37" customFormat="1" ht="27.75">
      <c r="A82" s="55"/>
      <c r="B82" s="7"/>
      <c r="C82" s="38"/>
      <c r="D82" s="122"/>
      <c r="E82" s="122"/>
      <c r="F82" s="108"/>
      <c r="G82" s="108"/>
      <c r="H82" s="24" t="s">
        <v>407</v>
      </c>
      <c r="I82" s="42" t="s">
        <v>481</v>
      </c>
      <c r="J82" s="166" t="str">
        <f>VLOOKUP(H82,Sheet4!A:B,2,FALSE)</f>
        <v>V1</v>
      </c>
      <c r="K82" s="206"/>
      <c r="L82" s="175"/>
      <c r="M82" s="264" t="s">
        <v>553</v>
      </c>
      <c r="N82" s="186" t="s">
        <v>598</v>
      </c>
    </row>
    <row r="83" spans="1:14" s="37" customFormat="1" ht="15" thickBot="1">
      <c r="A83" s="52"/>
      <c r="B83" s="28"/>
      <c r="C83" s="53"/>
      <c r="D83" s="125"/>
      <c r="E83" s="125"/>
      <c r="F83" s="113"/>
      <c r="G83" s="113"/>
      <c r="H83" s="114" t="s">
        <v>408</v>
      </c>
      <c r="I83" s="103" t="s">
        <v>482</v>
      </c>
      <c r="J83" s="165" t="str">
        <f>VLOOKUP(H83,Sheet4!A:B,2,FALSE)</f>
        <v>V1</v>
      </c>
      <c r="K83" s="205"/>
      <c r="L83" s="173"/>
      <c r="M83" s="263" t="s">
        <v>550</v>
      </c>
      <c r="N83" s="184"/>
    </row>
    <row r="84" spans="1:14" s="37" customFormat="1" ht="27.75">
      <c r="A84" s="50">
        <f>A78+1</f>
        <v>12</v>
      </c>
      <c r="B84" s="27" t="s">
        <v>422</v>
      </c>
      <c r="C84" s="51" t="s">
        <v>42</v>
      </c>
      <c r="D84" s="101" t="str">
        <f>VLOOKUP(B84,Sheet3!A:B,1,FALSE)</f>
        <v>PNS</v>
      </c>
      <c r="E84" s="101" t="str">
        <f>VLOOKUP(B84,Sheet3!A:B,2,FALSE)</f>
        <v>V1</v>
      </c>
      <c r="F84" s="101" t="s">
        <v>422</v>
      </c>
      <c r="G84" s="101" t="s">
        <v>215</v>
      </c>
      <c r="H84" s="102" t="s">
        <v>484</v>
      </c>
      <c r="I84" s="102" t="s">
        <v>483</v>
      </c>
      <c r="J84" s="164"/>
      <c r="K84" s="204"/>
      <c r="L84" s="174"/>
      <c r="M84" s="262" t="s">
        <v>595</v>
      </c>
      <c r="N84" s="185"/>
    </row>
    <row r="85" spans="1:14" s="37" customFormat="1" ht="13.5">
      <c r="A85" s="55"/>
      <c r="B85" s="7"/>
      <c r="C85" s="38"/>
      <c r="D85" s="42"/>
      <c r="E85" s="42"/>
      <c r="F85" s="126"/>
      <c r="G85" s="126"/>
      <c r="H85" s="75" t="s">
        <v>486</v>
      </c>
      <c r="I85" s="75" t="s">
        <v>485</v>
      </c>
      <c r="J85" s="166"/>
      <c r="K85" s="206"/>
      <c r="L85" s="175"/>
      <c r="M85" s="264" t="s">
        <v>547</v>
      </c>
      <c r="N85" s="186"/>
    </row>
    <row r="86" spans="1:14" s="37" customFormat="1" ht="42.75" thickBot="1">
      <c r="A86" s="55"/>
      <c r="B86" s="7"/>
      <c r="C86" s="38"/>
      <c r="D86" s="42"/>
      <c r="E86" s="42"/>
      <c r="F86" s="126"/>
      <c r="G86" s="126"/>
      <c r="H86" s="75" t="s">
        <v>270</v>
      </c>
      <c r="I86" s="76" t="s">
        <v>268</v>
      </c>
      <c r="J86" s="166"/>
      <c r="K86" s="206"/>
      <c r="L86" s="182" t="s">
        <v>547</v>
      </c>
      <c r="M86" s="264"/>
      <c r="N86" s="192" t="s">
        <v>549</v>
      </c>
    </row>
    <row r="87" spans="1:14" s="37" customFormat="1" ht="57" thickBot="1">
      <c r="A87" s="52"/>
      <c r="B87" s="28"/>
      <c r="C87" s="53"/>
      <c r="D87" s="103"/>
      <c r="E87" s="103"/>
      <c r="F87" s="104"/>
      <c r="G87" s="104"/>
      <c r="H87" s="77" t="s">
        <v>272</v>
      </c>
      <c r="I87" s="93" t="s">
        <v>271</v>
      </c>
      <c r="J87" s="165"/>
      <c r="K87" s="205"/>
      <c r="L87" s="191" t="s">
        <v>552</v>
      </c>
      <c r="M87" s="268"/>
      <c r="N87" s="256" t="s">
        <v>548</v>
      </c>
    </row>
    <row r="88" spans="1:14" s="37" customFormat="1" ht="13.5">
      <c r="A88" s="50">
        <f>A84+1</f>
        <v>13</v>
      </c>
      <c r="B88" s="29" t="s">
        <v>193</v>
      </c>
      <c r="C88" s="51" t="s">
        <v>51</v>
      </c>
      <c r="D88" s="101" t="str">
        <f>VLOOKUP(B88,Sheet3!A:B,1,FALSE)</f>
        <v>RTO</v>
      </c>
      <c r="E88" s="101" t="str">
        <f>VLOOKUP(B88,Sheet3!A:B,2,FALSE)</f>
        <v>V1</v>
      </c>
      <c r="F88" s="115"/>
      <c r="G88" s="115"/>
      <c r="H88" s="30" t="s">
        <v>298</v>
      </c>
      <c r="I88" s="58" t="s">
        <v>487</v>
      </c>
      <c r="J88" s="164" t="str">
        <f>VLOOKUP(H88,Sheet4!A:B,2,FALSE)</f>
        <v>V13</v>
      </c>
      <c r="K88" s="210" t="s">
        <v>553</v>
      </c>
      <c r="L88" s="174"/>
      <c r="M88" s="270" t="s">
        <v>553</v>
      </c>
      <c r="N88" s="199" t="s">
        <v>561</v>
      </c>
    </row>
    <row r="89" spans="1:14" s="37" customFormat="1" ht="13.5">
      <c r="A89" s="55"/>
      <c r="B89" s="8"/>
      <c r="C89" s="38"/>
      <c r="D89" s="42"/>
      <c r="E89" s="42"/>
      <c r="F89" s="108"/>
      <c r="G89" s="108"/>
      <c r="H89" s="71" t="s">
        <v>489</v>
      </c>
      <c r="I89" s="46" t="s">
        <v>488</v>
      </c>
      <c r="J89" s="166"/>
      <c r="K89" s="212" t="s">
        <v>553</v>
      </c>
      <c r="L89" s="175"/>
      <c r="M89" s="271" t="s">
        <v>553</v>
      </c>
      <c r="N89" s="187" t="s">
        <v>561</v>
      </c>
    </row>
    <row r="90" spans="1:14" s="37" customFormat="1" ht="13.5">
      <c r="A90" s="55"/>
      <c r="B90" s="8"/>
      <c r="C90" s="38"/>
      <c r="D90" s="42"/>
      <c r="E90" s="42"/>
      <c r="F90" s="108"/>
      <c r="G90" s="108"/>
      <c r="H90" s="71" t="s">
        <v>491</v>
      </c>
      <c r="I90" s="46" t="s">
        <v>490</v>
      </c>
      <c r="J90" s="166"/>
      <c r="K90" s="212" t="s">
        <v>553</v>
      </c>
      <c r="L90" s="175"/>
      <c r="M90" s="271" t="s">
        <v>553</v>
      </c>
      <c r="N90" s="187" t="s">
        <v>561</v>
      </c>
    </row>
    <row r="91" spans="1:14" s="37" customFormat="1" ht="13.5">
      <c r="A91" s="55"/>
      <c r="B91" s="8"/>
      <c r="C91" s="38"/>
      <c r="D91" s="42"/>
      <c r="E91" s="42"/>
      <c r="F91" s="108"/>
      <c r="G91" s="108"/>
      <c r="H91" s="71" t="s">
        <v>493</v>
      </c>
      <c r="I91" s="46" t="s">
        <v>492</v>
      </c>
      <c r="J91" s="166"/>
      <c r="K91" s="212" t="s">
        <v>553</v>
      </c>
      <c r="L91" s="175"/>
      <c r="M91" s="271" t="s">
        <v>553</v>
      </c>
      <c r="N91" s="187" t="s">
        <v>561</v>
      </c>
    </row>
    <row r="92" spans="1:14" s="37" customFormat="1" ht="13.5">
      <c r="A92" s="55"/>
      <c r="B92" s="8"/>
      <c r="C92" s="38"/>
      <c r="D92" s="42"/>
      <c r="E92" s="42"/>
      <c r="F92" s="108"/>
      <c r="G92" s="108"/>
      <c r="H92" s="71" t="s">
        <v>495</v>
      </c>
      <c r="I92" s="46" t="s">
        <v>494</v>
      </c>
      <c r="J92" s="166"/>
      <c r="K92" s="212" t="s">
        <v>553</v>
      </c>
      <c r="L92" s="175"/>
      <c r="M92" s="271" t="s">
        <v>553</v>
      </c>
      <c r="N92" s="187" t="s">
        <v>561</v>
      </c>
    </row>
    <row r="93" spans="1:14" s="37" customFormat="1" ht="13.5">
      <c r="A93" s="55"/>
      <c r="B93" s="8"/>
      <c r="C93" s="38"/>
      <c r="D93" s="42"/>
      <c r="E93" s="42"/>
      <c r="F93" s="108"/>
      <c r="G93" s="108"/>
      <c r="H93" s="71" t="s">
        <v>497</v>
      </c>
      <c r="I93" s="46" t="s">
        <v>496</v>
      </c>
      <c r="J93" s="166"/>
      <c r="K93" s="212" t="s">
        <v>553</v>
      </c>
      <c r="L93" s="175"/>
      <c r="M93" s="271" t="s">
        <v>553</v>
      </c>
      <c r="N93" s="187" t="s">
        <v>561</v>
      </c>
    </row>
    <row r="94" spans="1:14" s="37" customFormat="1" ht="13.5">
      <c r="A94" s="55"/>
      <c r="B94" s="8"/>
      <c r="C94" s="38"/>
      <c r="D94" s="42"/>
      <c r="E94" s="42"/>
      <c r="F94" s="108"/>
      <c r="G94" s="108"/>
      <c r="H94" s="71" t="s">
        <v>499</v>
      </c>
      <c r="I94" s="46" t="s">
        <v>498</v>
      </c>
      <c r="J94" s="166"/>
      <c r="K94" s="212" t="s">
        <v>553</v>
      </c>
      <c r="L94" s="175"/>
      <c r="M94" s="271" t="s">
        <v>553</v>
      </c>
      <c r="N94" s="187" t="s">
        <v>561</v>
      </c>
    </row>
    <row r="95" spans="1:14" s="37" customFormat="1" ht="15" thickBot="1">
      <c r="A95" s="52"/>
      <c r="B95" s="31"/>
      <c r="C95" s="53"/>
      <c r="D95" s="103"/>
      <c r="E95" s="103"/>
      <c r="F95" s="113"/>
      <c r="G95" s="113"/>
      <c r="H95" s="72" t="s">
        <v>501</v>
      </c>
      <c r="I95" s="62" t="s">
        <v>500</v>
      </c>
      <c r="J95" s="165"/>
      <c r="K95" s="213" t="s">
        <v>553</v>
      </c>
      <c r="L95" s="173"/>
      <c r="M95" s="272" t="s">
        <v>553</v>
      </c>
      <c r="N95" s="190" t="s">
        <v>561</v>
      </c>
    </row>
    <row r="96" spans="1:14" s="37" customFormat="1" ht="13.5">
      <c r="A96" s="50">
        <f>A88+1</f>
        <v>14</v>
      </c>
      <c r="B96" s="29" t="s">
        <v>194</v>
      </c>
      <c r="C96" s="51" t="s">
        <v>51</v>
      </c>
      <c r="D96" s="101" t="str">
        <f>VLOOKUP(B96,Sheet3!A:B,1,FALSE)</f>
        <v>RTR</v>
      </c>
      <c r="E96" s="101" t="str">
        <f>VLOOKUP(B96,Sheet3!A:B,2,FALSE)</f>
        <v>V1</v>
      </c>
      <c r="F96" s="115"/>
      <c r="G96" s="115"/>
      <c r="H96" s="73" t="s">
        <v>491</v>
      </c>
      <c r="I96" s="63" t="s">
        <v>490</v>
      </c>
      <c r="J96" s="164"/>
      <c r="K96" s="210" t="s">
        <v>553</v>
      </c>
      <c r="L96" s="174"/>
      <c r="M96" s="270" t="s">
        <v>553</v>
      </c>
      <c r="N96" s="199" t="s">
        <v>561</v>
      </c>
    </row>
    <row r="97" spans="1:14" s="37" customFormat="1" ht="13.5">
      <c r="A97" s="55"/>
      <c r="B97" s="8"/>
      <c r="C97" s="38"/>
      <c r="D97" s="42"/>
      <c r="E97" s="42"/>
      <c r="F97" s="108"/>
      <c r="G97" s="108"/>
      <c r="H97" s="71" t="s">
        <v>503</v>
      </c>
      <c r="I97" s="46" t="s">
        <v>502</v>
      </c>
      <c r="J97" s="166"/>
      <c r="K97" s="212" t="s">
        <v>553</v>
      </c>
      <c r="L97" s="175"/>
      <c r="M97" s="271" t="s">
        <v>553</v>
      </c>
      <c r="N97" s="187" t="s">
        <v>561</v>
      </c>
    </row>
    <row r="98" spans="1:14" s="37" customFormat="1" ht="13.5">
      <c r="A98" s="55"/>
      <c r="B98" s="8"/>
      <c r="C98" s="38"/>
      <c r="D98" s="42"/>
      <c r="E98" s="42"/>
      <c r="F98" s="108"/>
      <c r="G98" s="108"/>
      <c r="H98" s="71" t="s">
        <v>505</v>
      </c>
      <c r="I98" s="46" t="s">
        <v>504</v>
      </c>
      <c r="J98" s="166"/>
      <c r="K98" s="212" t="s">
        <v>553</v>
      </c>
      <c r="L98" s="175"/>
      <c r="M98" s="271" t="s">
        <v>553</v>
      </c>
      <c r="N98" s="187" t="s">
        <v>561</v>
      </c>
    </row>
    <row r="99" spans="1:14" s="37" customFormat="1" ht="13.5">
      <c r="A99" s="55"/>
      <c r="B99" s="8"/>
      <c r="C99" s="38"/>
      <c r="D99" s="42"/>
      <c r="E99" s="42"/>
      <c r="F99" s="108"/>
      <c r="G99" s="108"/>
      <c r="H99" s="71" t="s">
        <v>501</v>
      </c>
      <c r="I99" s="46" t="s">
        <v>500</v>
      </c>
      <c r="J99" s="166"/>
      <c r="K99" s="212" t="s">
        <v>553</v>
      </c>
      <c r="L99" s="175"/>
      <c r="M99" s="271" t="s">
        <v>553</v>
      </c>
      <c r="N99" s="187" t="s">
        <v>561</v>
      </c>
    </row>
    <row r="100" spans="1:14" s="36" customFormat="1" ht="15" thickBot="1">
      <c r="A100" s="52"/>
      <c r="B100" s="31"/>
      <c r="C100" s="53"/>
      <c r="D100" s="103"/>
      <c r="E100" s="103"/>
      <c r="F100" s="113"/>
      <c r="G100" s="113"/>
      <c r="H100" s="72" t="s">
        <v>507</v>
      </c>
      <c r="I100" s="62" t="s">
        <v>506</v>
      </c>
      <c r="J100" s="165"/>
      <c r="K100" s="213" t="s">
        <v>553</v>
      </c>
      <c r="L100" s="173"/>
      <c r="M100" s="272" t="s">
        <v>553</v>
      </c>
      <c r="N100" s="190" t="s">
        <v>561</v>
      </c>
    </row>
    <row r="101" spans="1:15" ht="27.75">
      <c r="A101" s="50">
        <f>A96+1</f>
        <v>15</v>
      </c>
      <c r="B101" s="27" t="s">
        <v>155</v>
      </c>
      <c r="C101" s="51" t="s">
        <v>51</v>
      </c>
      <c r="D101" s="59" t="str">
        <f>VLOOKUP(B101,Sheet3!A:B,1,FALSE)</f>
        <v>SCR</v>
      </c>
      <c r="E101" s="59" t="str">
        <f>VLOOKUP(B101,Sheet3!A:B,2,FALSE)</f>
        <v>V3</v>
      </c>
      <c r="F101" s="115"/>
      <c r="G101" s="115"/>
      <c r="H101" s="70" t="s">
        <v>261</v>
      </c>
      <c r="I101" s="60" t="s">
        <v>263</v>
      </c>
      <c r="J101" s="164" t="str">
        <f>VLOOKUP(H101,Sheet4!A:B,2,FALSE)</f>
        <v>V1</v>
      </c>
      <c r="K101" s="210" t="s">
        <v>553</v>
      </c>
      <c r="L101" s="201" t="s">
        <v>553</v>
      </c>
      <c r="M101" s="301" t="s">
        <v>597</v>
      </c>
      <c r="N101" s="127"/>
      <c r="O101" s="5"/>
    </row>
    <row r="102" spans="1:14" ht="13.5">
      <c r="A102" s="55"/>
      <c r="B102" s="7"/>
      <c r="C102" s="38"/>
      <c r="D102" s="44"/>
      <c r="E102" s="44"/>
      <c r="F102" s="108"/>
      <c r="G102" s="108"/>
      <c r="H102" s="25" t="s">
        <v>387</v>
      </c>
      <c r="I102" s="44" t="s">
        <v>508</v>
      </c>
      <c r="J102" s="166" t="str">
        <f>VLOOKUP(H102,Sheet4!A:B,2,FALSE)</f>
        <v>V3</v>
      </c>
      <c r="K102" s="206"/>
      <c r="L102" s="175"/>
      <c r="M102" s="265" t="s">
        <v>550</v>
      </c>
      <c r="N102" s="128"/>
    </row>
    <row r="103" spans="1:14" ht="69.75">
      <c r="A103" s="55"/>
      <c r="B103" s="7"/>
      <c r="C103" s="38"/>
      <c r="D103" s="44"/>
      <c r="E103" s="44"/>
      <c r="F103" s="108"/>
      <c r="G103" s="108"/>
      <c r="H103" s="25" t="s">
        <v>278</v>
      </c>
      <c r="I103" s="40" t="s">
        <v>273</v>
      </c>
      <c r="J103" s="166" t="str">
        <f>VLOOKUP(H103,Sheet4!A:B,2,FALSE)</f>
        <v>V3</v>
      </c>
      <c r="K103" s="215" t="s">
        <v>550</v>
      </c>
      <c r="L103" s="181"/>
      <c r="M103" s="265" t="s">
        <v>547</v>
      </c>
      <c r="N103" s="128" t="s">
        <v>584</v>
      </c>
    </row>
    <row r="104" spans="1:14" ht="69.75">
      <c r="A104" s="55"/>
      <c r="B104" s="7"/>
      <c r="C104" s="38"/>
      <c r="D104" s="44"/>
      <c r="E104" s="44"/>
      <c r="F104" s="108"/>
      <c r="G104" s="108"/>
      <c r="H104" s="25" t="s">
        <v>388</v>
      </c>
      <c r="I104" s="44" t="s">
        <v>464</v>
      </c>
      <c r="J104" s="166" t="str">
        <f>VLOOKUP(H104,Sheet4!A:B,2,FALSE)</f>
        <v>V2</v>
      </c>
      <c r="K104" s="206"/>
      <c r="L104" s="175"/>
      <c r="M104" s="265" t="s">
        <v>547</v>
      </c>
      <c r="N104" s="257" t="s">
        <v>585</v>
      </c>
    </row>
    <row r="105" spans="1:14" ht="42">
      <c r="A105" s="55"/>
      <c r="B105" s="7"/>
      <c r="C105" s="38"/>
      <c r="D105" s="44"/>
      <c r="E105" s="44"/>
      <c r="F105" s="108"/>
      <c r="G105" s="108"/>
      <c r="H105" s="25" t="s">
        <v>279</v>
      </c>
      <c r="I105" s="40" t="s">
        <v>274</v>
      </c>
      <c r="J105" s="166" t="str">
        <f>VLOOKUP(H105,Sheet4!A:B,2,FALSE)</f>
        <v>V2</v>
      </c>
      <c r="K105" s="215" t="s">
        <v>550</v>
      </c>
      <c r="L105" s="181"/>
      <c r="M105" s="265"/>
      <c r="N105" s="128" t="s">
        <v>579</v>
      </c>
    </row>
    <row r="106" spans="1:14" ht="13.5">
      <c r="A106" s="55"/>
      <c r="B106" s="7"/>
      <c r="C106" s="38"/>
      <c r="D106" s="44"/>
      <c r="E106" s="44"/>
      <c r="F106" s="108"/>
      <c r="G106" s="108"/>
      <c r="H106" s="69" t="s">
        <v>295</v>
      </c>
      <c r="I106" s="23" t="s">
        <v>286</v>
      </c>
      <c r="J106" s="166"/>
      <c r="K106" s="208"/>
      <c r="L106" s="181"/>
      <c r="M106" s="265"/>
      <c r="N106" s="128"/>
    </row>
    <row r="107" spans="1:14" ht="13.5">
      <c r="A107" s="55"/>
      <c r="B107" s="7"/>
      <c r="C107" s="38"/>
      <c r="D107" s="44"/>
      <c r="E107" s="44"/>
      <c r="F107" s="108"/>
      <c r="G107" s="108"/>
      <c r="H107" s="112" t="s">
        <v>256</v>
      </c>
      <c r="I107" s="41" t="s">
        <v>290</v>
      </c>
      <c r="J107" s="166" t="str">
        <f>VLOOKUP(H107,Sheet4!A:B,2,FALSE)</f>
        <v>V1</v>
      </c>
      <c r="K107" s="206"/>
      <c r="L107" s="253" t="s">
        <v>547</v>
      </c>
      <c r="M107" s="267"/>
      <c r="N107" s="218" t="s">
        <v>560</v>
      </c>
    </row>
    <row r="108" spans="1:14" ht="13.5">
      <c r="A108" s="55"/>
      <c r="B108" s="7"/>
      <c r="C108" s="38"/>
      <c r="D108" s="44"/>
      <c r="E108" s="44"/>
      <c r="F108" s="108"/>
      <c r="G108" s="108"/>
      <c r="H108" s="112" t="s">
        <v>258</v>
      </c>
      <c r="I108" s="41" t="s">
        <v>292</v>
      </c>
      <c r="J108" s="166" t="str">
        <f>VLOOKUP(H108,Sheet4!A:B,2,FALSE)</f>
        <v>V1</v>
      </c>
      <c r="K108" s="206"/>
      <c r="L108" s="253" t="s">
        <v>547</v>
      </c>
      <c r="M108" s="267"/>
      <c r="N108" s="218" t="s">
        <v>560</v>
      </c>
    </row>
    <row r="109" spans="1:14" ht="13.5">
      <c r="A109" s="55"/>
      <c r="B109" s="7"/>
      <c r="C109" s="38"/>
      <c r="D109" s="44"/>
      <c r="E109" s="44"/>
      <c r="F109" s="108"/>
      <c r="G109" s="108"/>
      <c r="H109" s="24" t="s">
        <v>413</v>
      </c>
      <c r="I109" s="42" t="s">
        <v>465</v>
      </c>
      <c r="J109" s="166" t="str">
        <f>VLOOKUP(H109,Sheet4!A:B,2,FALSE)</f>
        <v>V1</v>
      </c>
      <c r="K109" s="206"/>
      <c r="L109" s="175"/>
      <c r="M109" s="265" t="s">
        <v>550</v>
      </c>
      <c r="N109" s="128"/>
    </row>
    <row r="110" spans="1:14" ht="13.5">
      <c r="A110" s="55"/>
      <c r="B110" s="7"/>
      <c r="C110" s="38"/>
      <c r="D110" s="44"/>
      <c r="E110" s="44"/>
      <c r="F110" s="108"/>
      <c r="G110" s="108"/>
      <c r="H110" s="24" t="s">
        <v>414</v>
      </c>
      <c r="I110" s="42" t="s">
        <v>509</v>
      </c>
      <c r="J110" s="166" t="str">
        <f>VLOOKUP(H110,Sheet4!A:B,2,FALSE)</f>
        <v>V1</v>
      </c>
      <c r="K110" s="206"/>
      <c r="L110" s="175"/>
      <c r="M110" s="265" t="s">
        <v>550</v>
      </c>
      <c r="N110" s="128"/>
    </row>
    <row r="111" spans="1:14" ht="13.5">
      <c r="A111" s="55"/>
      <c r="B111" s="7"/>
      <c r="C111" s="38"/>
      <c r="D111" s="44"/>
      <c r="E111" s="44"/>
      <c r="F111" s="108"/>
      <c r="G111" s="108"/>
      <c r="H111" s="24" t="s">
        <v>415</v>
      </c>
      <c r="I111" s="42" t="s">
        <v>510</v>
      </c>
      <c r="J111" s="166" t="str">
        <f>VLOOKUP(H111,Sheet4!A:B,2,FALSE)</f>
        <v>V1</v>
      </c>
      <c r="K111" s="206"/>
      <c r="L111" s="175"/>
      <c r="M111" s="265" t="s">
        <v>550</v>
      </c>
      <c r="N111" s="128"/>
    </row>
    <row r="112" spans="1:14" ht="15" thickBot="1">
      <c r="A112" s="52"/>
      <c r="B112" s="28"/>
      <c r="C112" s="53"/>
      <c r="D112" s="129"/>
      <c r="E112" s="129"/>
      <c r="F112" s="113"/>
      <c r="G112" s="113"/>
      <c r="H112" s="114" t="s">
        <v>416</v>
      </c>
      <c r="I112" s="103" t="s">
        <v>511</v>
      </c>
      <c r="J112" s="165" t="str">
        <f>VLOOKUP(H112,Sheet4!A:B,2,FALSE)</f>
        <v>V1</v>
      </c>
      <c r="K112" s="205"/>
      <c r="L112" s="173"/>
      <c r="M112" s="274" t="s">
        <v>550</v>
      </c>
      <c r="N112" s="130"/>
    </row>
    <row r="113" spans="1:14" ht="27.75">
      <c r="A113" s="50">
        <f>A101+1</f>
        <v>16</v>
      </c>
      <c r="B113" s="29" t="s">
        <v>157</v>
      </c>
      <c r="C113" s="51" t="s">
        <v>51</v>
      </c>
      <c r="D113" s="59" t="str">
        <f>VLOOKUP(B113,Sheet3!A:B,1,FALSE)</f>
        <v>SPC</v>
      </c>
      <c r="E113" s="59" t="str">
        <f>VLOOKUP(B113,Sheet3!A:B,2,FALSE)</f>
        <v>V3.1</v>
      </c>
      <c r="F113" s="115"/>
      <c r="G113" s="115"/>
      <c r="H113" s="70" t="s">
        <v>301</v>
      </c>
      <c r="I113" s="101" t="s">
        <v>512</v>
      </c>
      <c r="J113" s="164" t="str">
        <f>VLOOKUP(H113,Sheet4!A:B,2,FALSE)</f>
        <v>V1</v>
      </c>
      <c r="K113" s="221" t="s">
        <v>555</v>
      </c>
      <c r="L113" s="174"/>
      <c r="M113" s="301" t="s">
        <v>593</v>
      </c>
      <c r="N113" s="127"/>
    </row>
    <row r="114" spans="1:14" ht="13.5">
      <c r="A114" s="55"/>
      <c r="B114" s="8"/>
      <c r="C114" s="38"/>
      <c r="D114" s="44"/>
      <c r="E114" s="44"/>
      <c r="F114" s="108"/>
      <c r="G114" s="108"/>
      <c r="H114" s="24" t="s">
        <v>302</v>
      </c>
      <c r="I114" s="42" t="s">
        <v>513</v>
      </c>
      <c r="J114" s="166" t="str">
        <f>VLOOKUP(H114,Sheet4!A:B,2,FALSE)</f>
        <v>V1</v>
      </c>
      <c r="K114" s="221" t="s">
        <v>555</v>
      </c>
      <c r="L114" s="175"/>
      <c r="M114" s="265" t="s">
        <v>550</v>
      </c>
      <c r="N114" s="128"/>
    </row>
    <row r="115" spans="1:14" ht="27.75">
      <c r="A115" s="55"/>
      <c r="B115" s="8"/>
      <c r="C115" s="38"/>
      <c r="D115" s="44"/>
      <c r="E115" s="44"/>
      <c r="F115" s="108"/>
      <c r="G115" s="108"/>
      <c r="H115" s="25" t="s">
        <v>347</v>
      </c>
      <c r="I115" s="44" t="s">
        <v>514</v>
      </c>
      <c r="J115" s="166" t="str">
        <f>VLOOKUP(H115,Sheet4!A:B,2,FALSE)</f>
        <v>V3</v>
      </c>
      <c r="K115" s="221" t="s">
        <v>555</v>
      </c>
      <c r="L115" s="175"/>
      <c r="M115" s="265" t="s">
        <v>547</v>
      </c>
      <c r="N115" s="195" t="s">
        <v>525</v>
      </c>
    </row>
    <row r="116" spans="1:14" ht="27.75">
      <c r="A116" s="55"/>
      <c r="B116" s="8"/>
      <c r="C116" s="38"/>
      <c r="D116" s="44"/>
      <c r="E116" s="44"/>
      <c r="F116" s="108"/>
      <c r="G116" s="108"/>
      <c r="H116" s="25" t="s">
        <v>348</v>
      </c>
      <c r="I116" s="44" t="s">
        <v>515</v>
      </c>
      <c r="J116" s="166" t="str">
        <f>VLOOKUP(H116,Sheet4!A:B,2,FALSE)</f>
        <v>V3</v>
      </c>
      <c r="K116" s="221" t="s">
        <v>555</v>
      </c>
      <c r="L116" s="175"/>
      <c r="M116" s="265" t="s">
        <v>547</v>
      </c>
      <c r="N116" s="195" t="s">
        <v>526</v>
      </c>
    </row>
    <row r="117" spans="1:14" ht="13.5">
      <c r="A117" s="55"/>
      <c r="B117" s="8"/>
      <c r="C117" s="38"/>
      <c r="D117" s="44"/>
      <c r="E117" s="44"/>
      <c r="F117" s="108"/>
      <c r="G117" s="108"/>
      <c r="H117" s="25" t="s">
        <v>349</v>
      </c>
      <c r="I117" s="44" t="s">
        <v>516</v>
      </c>
      <c r="J117" s="166" t="str">
        <f>VLOOKUP(H117,Sheet4!A:B,2,FALSE)</f>
        <v>V2</v>
      </c>
      <c r="K117" s="221" t="s">
        <v>555</v>
      </c>
      <c r="L117" s="175"/>
      <c r="M117" s="265" t="s">
        <v>550</v>
      </c>
      <c r="N117" s="128"/>
    </row>
    <row r="118" spans="1:14" ht="13.5">
      <c r="A118" s="55"/>
      <c r="B118" s="8"/>
      <c r="C118" s="38"/>
      <c r="D118" s="44"/>
      <c r="E118" s="44"/>
      <c r="F118" s="108"/>
      <c r="G118" s="108"/>
      <c r="H118" s="25" t="s">
        <v>350</v>
      </c>
      <c r="I118" s="44" t="s">
        <v>517</v>
      </c>
      <c r="J118" s="166" t="str">
        <f>VLOOKUP(H118,Sheet4!A:B,2,FALSE)</f>
        <v>V2</v>
      </c>
      <c r="K118" s="221" t="s">
        <v>555</v>
      </c>
      <c r="L118" s="175"/>
      <c r="M118" s="265" t="s">
        <v>550</v>
      </c>
      <c r="N118" s="128"/>
    </row>
    <row r="119" spans="1:14" ht="13.5">
      <c r="A119" s="55"/>
      <c r="B119" s="8"/>
      <c r="C119" s="38"/>
      <c r="D119" s="44"/>
      <c r="E119" s="44"/>
      <c r="F119" s="108"/>
      <c r="G119" s="108"/>
      <c r="H119" s="24" t="s">
        <v>411</v>
      </c>
      <c r="I119" s="42" t="s">
        <v>518</v>
      </c>
      <c r="J119" s="166" t="str">
        <f>VLOOKUP(H119,Sheet4!A:B,2,FALSE)</f>
        <v>V1</v>
      </c>
      <c r="K119" s="221" t="s">
        <v>555</v>
      </c>
      <c r="L119" s="175"/>
      <c r="M119" s="265" t="s">
        <v>550</v>
      </c>
      <c r="N119" s="128"/>
    </row>
    <row r="120" spans="1:14" ht="15" thickBot="1">
      <c r="A120" s="52"/>
      <c r="B120" s="31"/>
      <c r="C120" s="53"/>
      <c r="D120" s="129"/>
      <c r="E120" s="129"/>
      <c r="F120" s="113"/>
      <c r="G120" s="113"/>
      <c r="H120" s="114" t="s">
        <v>412</v>
      </c>
      <c r="I120" s="103" t="s">
        <v>519</v>
      </c>
      <c r="J120" s="165" t="str">
        <f>VLOOKUP(H120,Sheet4!A:B,2,FALSE)</f>
        <v>V1</v>
      </c>
      <c r="K120" s="221" t="s">
        <v>555</v>
      </c>
      <c r="L120" s="173"/>
      <c r="M120" s="274" t="s">
        <v>550</v>
      </c>
      <c r="N120" s="130"/>
    </row>
    <row r="121" spans="1:14" ht="28.5" thickBot="1">
      <c r="A121" s="64">
        <f>A113+1</f>
        <v>17</v>
      </c>
      <c r="B121" s="65" t="s">
        <v>118</v>
      </c>
      <c r="C121" s="66" t="s">
        <v>51</v>
      </c>
      <c r="D121" s="90" t="s">
        <v>118</v>
      </c>
      <c r="E121" s="90"/>
      <c r="F121" s="131"/>
      <c r="G121" s="131"/>
      <c r="H121" s="74" t="s">
        <v>418</v>
      </c>
      <c r="I121" s="67" t="s">
        <v>520</v>
      </c>
      <c r="J121" s="169" t="str">
        <f>VLOOKUP(H121,Sheet4!A:B,2,FALSE)</f>
        <v>V2</v>
      </c>
      <c r="K121" s="214"/>
      <c r="L121" s="178"/>
      <c r="M121" s="275" t="s">
        <v>553</v>
      </c>
      <c r="N121" s="132" t="s">
        <v>600</v>
      </c>
    </row>
    <row r="122" spans="1:14" ht="28.5" thickBot="1">
      <c r="A122" s="64">
        <f>A121+1</f>
        <v>18</v>
      </c>
      <c r="B122" s="68" t="s">
        <v>158</v>
      </c>
      <c r="C122" s="66" t="s">
        <v>51</v>
      </c>
      <c r="D122" s="90" t="s">
        <v>158</v>
      </c>
      <c r="E122" s="90"/>
      <c r="F122" s="131"/>
      <c r="G122" s="131"/>
      <c r="H122" s="74" t="s">
        <v>417</v>
      </c>
      <c r="I122" s="67" t="s">
        <v>521</v>
      </c>
      <c r="J122" s="169" t="str">
        <f>VLOOKUP(H122,Sheet4!A:B,2,FALSE)</f>
        <v>V2</v>
      </c>
      <c r="K122" s="214"/>
      <c r="L122" s="178"/>
      <c r="M122" s="275" t="s">
        <v>553</v>
      </c>
      <c r="N122" s="258" t="s">
        <v>586</v>
      </c>
    </row>
    <row r="123" spans="1:14" ht="27.75">
      <c r="A123" s="50">
        <f>A122+1</f>
        <v>19</v>
      </c>
      <c r="B123" s="29" t="s">
        <v>423</v>
      </c>
      <c r="C123" s="51" t="s">
        <v>51</v>
      </c>
      <c r="D123" s="101" t="str">
        <f>VLOOKUP(B123,Sheet3!A:B,1,FALSE)</f>
        <v>STN</v>
      </c>
      <c r="E123" s="101" t="str">
        <f>VLOOKUP(B123,Sheet3!A:B,2,FALSE)</f>
        <v>V1</v>
      </c>
      <c r="F123" s="115"/>
      <c r="G123" s="115"/>
      <c r="H123" s="70" t="s">
        <v>261</v>
      </c>
      <c r="I123" s="60" t="s">
        <v>263</v>
      </c>
      <c r="J123" s="164" t="str">
        <f>VLOOKUP(H123,Sheet4!A:B,2,FALSE)</f>
        <v>V1</v>
      </c>
      <c r="K123" s="210" t="s">
        <v>553</v>
      </c>
      <c r="L123" s="201" t="s">
        <v>553</v>
      </c>
      <c r="M123" s="301" t="s">
        <v>597</v>
      </c>
      <c r="N123" s="127"/>
    </row>
    <row r="124" spans="1:14" ht="13.5">
      <c r="A124" s="55"/>
      <c r="B124" s="8"/>
      <c r="C124" s="38"/>
      <c r="D124" s="42"/>
      <c r="E124" s="42"/>
      <c r="F124" s="108"/>
      <c r="G124" s="108"/>
      <c r="H124" s="24" t="s">
        <v>409</v>
      </c>
      <c r="I124" s="42" t="s">
        <v>530</v>
      </c>
      <c r="J124" s="166" t="str">
        <f>VLOOKUP(H124,Sheet4!A:B,2,FALSE)</f>
        <v>V1</v>
      </c>
      <c r="K124" s="206"/>
      <c r="L124" s="175"/>
      <c r="M124" s="265" t="s">
        <v>553</v>
      </c>
      <c r="N124" s="128"/>
    </row>
    <row r="125" spans="1:14" ht="15" thickBot="1">
      <c r="A125" s="52"/>
      <c r="B125" s="31"/>
      <c r="C125" s="53"/>
      <c r="D125" s="103"/>
      <c r="E125" s="103"/>
      <c r="F125" s="113"/>
      <c r="G125" s="113"/>
      <c r="H125" s="114" t="s">
        <v>410</v>
      </c>
      <c r="I125" s="103" t="s">
        <v>522</v>
      </c>
      <c r="J125" s="165" t="str">
        <f>VLOOKUP(H125,Sheet4!A:B,2,FALSE)</f>
        <v>V1</v>
      </c>
      <c r="K125" s="205"/>
      <c r="L125" s="173"/>
      <c r="M125" s="274" t="s">
        <v>553</v>
      </c>
      <c r="N125" s="130"/>
    </row>
    <row r="126" spans="1:14" ht="27.75">
      <c r="A126" s="50">
        <f>A123+1</f>
        <v>20</v>
      </c>
      <c r="B126" s="29" t="s">
        <v>166</v>
      </c>
      <c r="C126" s="51" t="s">
        <v>51</v>
      </c>
      <c r="D126" s="59" t="str">
        <f>VLOOKUP(B126,Sheet3!A:B,1,FALSE)</f>
        <v>TRF</v>
      </c>
      <c r="E126" s="59" t="str">
        <f>VLOOKUP(B126,Sheet3!A:B,2,FALSE)</f>
        <v>V9</v>
      </c>
      <c r="F126" s="115"/>
      <c r="G126" s="115"/>
      <c r="H126" s="30" t="s">
        <v>219</v>
      </c>
      <c r="I126" s="59" t="s">
        <v>283</v>
      </c>
      <c r="J126" s="164" t="str">
        <f>VLOOKUP(H126,Sheet4!A:B,2,FALSE)</f>
        <v>V7</v>
      </c>
      <c r="K126" s="204"/>
      <c r="L126" s="198" t="s">
        <v>550</v>
      </c>
      <c r="M126" s="301" t="s">
        <v>595</v>
      </c>
      <c r="N126" s="199" t="s">
        <v>548</v>
      </c>
    </row>
    <row r="127" spans="1:14" ht="13.5">
      <c r="A127" s="55"/>
      <c r="B127" s="8"/>
      <c r="C127" s="38"/>
      <c r="D127" s="88"/>
      <c r="E127" s="88"/>
      <c r="F127" s="108"/>
      <c r="G127" s="108"/>
      <c r="H127" s="25" t="s">
        <v>384</v>
      </c>
      <c r="I127" s="40" t="s">
        <v>523</v>
      </c>
      <c r="J127" s="166" t="str">
        <f>VLOOKUP(H127,Sheet4!A:B,2,FALSE)</f>
        <v>V7</v>
      </c>
      <c r="K127" s="206"/>
      <c r="L127" s="175"/>
      <c r="M127" s="265" t="s">
        <v>550</v>
      </c>
      <c r="N127" s="128" t="s">
        <v>601</v>
      </c>
    </row>
    <row r="128" spans="1:14" ht="13.5">
      <c r="A128" s="55"/>
      <c r="B128" s="8"/>
      <c r="C128" s="38"/>
      <c r="D128" s="88"/>
      <c r="E128" s="88"/>
      <c r="F128" s="108"/>
      <c r="G128" s="108"/>
      <c r="H128" s="24" t="s">
        <v>224</v>
      </c>
      <c r="I128" s="42" t="s">
        <v>285</v>
      </c>
      <c r="J128" s="166" t="str">
        <f>VLOOKUP(H128,Sheet4!A:B,2,FALSE)</f>
        <v>V1</v>
      </c>
      <c r="K128" s="206"/>
      <c r="L128" s="182" t="s">
        <v>547</v>
      </c>
      <c r="M128" s="265" t="s">
        <v>547</v>
      </c>
      <c r="N128" s="200" t="s">
        <v>551</v>
      </c>
    </row>
    <row r="129" spans="1:14" ht="13.5">
      <c r="A129" s="55"/>
      <c r="B129" s="8"/>
      <c r="C129" s="38"/>
      <c r="D129" s="88"/>
      <c r="E129" s="88"/>
      <c r="F129" s="108"/>
      <c r="G129" s="108"/>
      <c r="H129" s="24" t="s">
        <v>261</v>
      </c>
      <c r="I129" s="41" t="s">
        <v>263</v>
      </c>
      <c r="J129" s="166" t="str">
        <f>VLOOKUP(H129,Sheet4!A:B,2,FALSE)</f>
        <v>V1</v>
      </c>
      <c r="K129" s="212" t="s">
        <v>553</v>
      </c>
      <c r="L129" s="202" t="s">
        <v>553</v>
      </c>
      <c r="M129" s="265" t="s">
        <v>553</v>
      </c>
      <c r="N129" s="128"/>
    </row>
    <row r="130" spans="1:14" ht="13.5">
      <c r="A130" s="55"/>
      <c r="B130" s="8"/>
      <c r="C130" s="38"/>
      <c r="D130" s="88"/>
      <c r="E130" s="88"/>
      <c r="F130" s="108"/>
      <c r="G130" s="108"/>
      <c r="H130" s="24" t="s">
        <v>386</v>
      </c>
      <c r="I130" s="42" t="s">
        <v>448</v>
      </c>
      <c r="J130" s="166" t="str">
        <f>VLOOKUP(H130,Sheet4!A:B,2,FALSE)</f>
        <v>V1</v>
      </c>
      <c r="K130" s="206"/>
      <c r="L130" s="175"/>
      <c r="M130" s="265" t="s">
        <v>550</v>
      </c>
      <c r="N130" s="128"/>
    </row>
    <row r="131" spans="1:14" ht="27.75">
      <c r="A131" s="55"/>
      <c r="B131" s="8"/>
      <c r="C131" s="38"/>
      <c r="D131" s="88"/>
      <c r="E131" s="88"/>
      <c r="F131" s="108"/>
      <c r="G131" s="108"/>
      <c r="H131" s="25" t="s">
        <v>280</v>
      </c>
      <c r="I131" s="40" t="s">
        <v>275</v>
      </c>
      <c r="J131" s="166" t="str">
        <f>VLOOKUP(H131,Sheet4!A:B,2,FALSE)</f>
        <v>V2</v>
      </c>
      <c r="K131" s="216" t="s">
        <v>550</v>
      </c>
      <c r="L131" s="217"/>
      <c r="M131" s="265"/>
      <c r="N131" s="218" t="s">
        <v>587</v>
      </c>
    </row>
    <row r="132" spans="1:14" ht="42">
      <c r="A132" s="55"/>
      <c r="B132" s="8"/>
      <c r="C132" s="38"/>
      <c r="D132" s="88"/>
      <c r="E132" s="88"/>
      <c r="F132" s="108"/>
      <c r="G132" s="108"/>
      <c r="H132" s="25" t="s">
        <v>393</v>
      </c>
      <c r="I132" s="44" t="s">
        <v>524</v>
      </c>
      <c r="J132" s="166" t="str">
        <f>VLOOKUP(H132,Sheet4!A:B,2,FALSE)</f>
        <v>V7</v>
      </c>
      <c r="K132" s="206"/>
      <c r="L132" s="175"/>
      <c r="M132" s="265" t="s">
        <v>553</v>
      </c>
      <c r="N132" s="257" t="s">
        <v>602</v>
      </c>
    </row>
    <row r="133" spans="1:14" ht="13.5">
      <c r="A133" s="55"/>
      <c r="B133" s="8"/>
      <c r="C133" s="38"/>
      <c r="D133" s="88"/>
      <c r="E133" s="88"/>
      <c r="F133" s="108"/>
      <c r="G133" s="108"/>
      <c r="H133" s="25" t="s">
        <v>397</v>
      </c>
      <c r="I133" s="44" t="s">
        <v>466</v>
      </c>
      <c r="J133" s="166" t="str">
        <f>VLOOKUP(H133,Sheet4!A:B,2,FALSE)</f>
        <v>V2</v>
      </c>
      <c r="K133" s="206"/>
      <c r="L133" s="175"/>
      <c r="M133" s="265" t="s">
        <v>550</v>
      </c>
      <c r="N133" s="128"/>
    </row>
    <row r="134" spans="1:14" ht="13.5">
      <c r="A134" s="55"/>
      <c r="B134" s="8"/>
      <c r="C134" s="38"/>
      <c r="D134" s="88"/>
      <c r="E134" s="88"/>
      <c r="F134" s="108"/>
      <c r="G134" s="108"/>
      <c r="H134" s="25" t="s">
        <v>352</v>
      </c>
      <c r="I134" s="43" t="s">
        <v>453</v>
      </c>
      <c r="J134" s="166" t="str">
        <f>VLOOKUP(H134,Sheet4!A:B,2,FALSE)</f>
        <v>V2</v>
      </c>
      <c r="K134" s="215" t="s">
        <v>550</v>
      </c>
      <c r="L134" s="175"/>
      <c r="M134" s="265"/>
      <c r="N134" s="219" t="s">
        <v>573</v>
      </c>
    </row>
    <row r="135" spans="1:14" ht="13.5">
      <c r="A135" s="55"/>
      <c r="B135" s="8"/>
      <c r="C135" s="38"/>
      <c r="D135" s="88"/>
      <c r="E135" s="88"/>
      <c r="F135" s="108"/>
      <c r="G135" s="108"/>
      <c r="H135" s="25" t="s">
        <v>353</v>
      </c>
      <c r="I135" s="43" t="s">
        <v>454</v>
      </c>
      <c r="J135" s="166" t="str">
        <f>VLOOKUP(H135,Sheet4!A:B,2,FALSE)</f>
        <v>V2</v>
      </c>
      <c r="K135" s="215" t="s">
        <v>550</v>
      </c>
      <c r="L135" s="175"/>
      <c r="M135" s="265" t="s">
        <v>553</v>
      </c>
      <c r="N135" s="219" t="s">
        <v>588</v>
      </c>
    </row>
    <row r="136" spans="1:14" ht="42">
      <c r="A136" s="55"/>
      <c r="B136" s="8"/>
      <c r="C136" s="38"/>
      <c r="D136" s="88"/>
      <c r="E136" s="88"/>
      <c r="F136" s="108"/>
      <c r="G136" s="108"/>
      <c r="H136" s="25" t="s">
        <v>262</v>
      </c>
      <c r="I136" s="40" t="s">
        <v>264</v>
      </c>
      <c r="J136" s="166" t="str">
        <f>VLOOKUP(H136,Sheet4!A:B,2,FALSE)</f>
        <v>V2</v>
      </c>
      <c r="K136" s="208" t="s">
        <v>555</v>
      </c>
      <c r="L136" s="202" t="s">
        <v>557</v>
      </c>
      <c r="M136" s="265" t="s">
        <v>550</v>
      </c>
      <c r="N136" s="219" t="s">
        <v>580</v>
      </c>
    </row>
    <row r="137" spans="1:14" ht="13.5">
      <c r="A137" s="55"/>
      <c r="B137" s="8"/>
      <c r="C137" s="38"/>
      <c r="D137" s="88"/>
      <c r="E137" s="88"/>
      <c r="F137" s="108"/>
      <c r="G137" s="108"/>
      <c r="H137" s="69" t="s">
        <v>295</v>
      </c>
      <c r="I137" s="23" t="s">
        <v>286</v>
      </c>
      <c r="J137" s="166"/>
      <c r="K137" s="208"/>
      <c r="L137" s="181"/>
      <c r="M137" s="265"/>
      <c r="N137" s="128"/>
    </row>
    <row r="138" spans="1:14" ht="13.5">
      <c r="A138" s="55"/>
      <c r="B138" s="8"/>
      <c r="C138" s="38"/>
      <c r="D138" s="88"/>
      <c r="E138" s="88"/>
      <c r="F138" s="108"/>
      <c r="G138" s="108"/>
      <c r="H138" s="25" t="s">
        <v>251</v>
      </c>
      <c r="I138" s="44" t="s">
        <v>287</v>
      </c>
      <c r="J138" s="166" t="str">
        <f>VLOOKUP(H138,Sheet4!A:B,2,FALSE)</f>
        <v>V6</v>
      </c>
      <c r="K138" s="206"/>
      <c r="L138" s="182" t="s">
        <v>547</v>
      </c>
      <c r="M138" s="265"/>
      <c r="N138" s="241" t="s">
        <v>539</v>
      </c>
    </row>
    <row r="139" spans="1:14" ht="13.5">
      <c r="A139" s="55"/>
      <c r="B139" s="8"/>
      <c r="C139" s="38"/>
      <c r="D139" s="88"/>
      <c r="E139" s="88"/>
      <c r="F139" s="108"/>
      <c r="G139" s="108"/>
      <c r="H139" s="25" t="s">
        <v>398</v>
      </c>
      <c r="I139" s="44" t="s">
        <v>467</v>
      </c>
      <c r="J139" s="166" t="str">
        <f>VLOOKUP(H139,Sheet4!A:B,2,FALSE)</f>
        <v>V5</v>
      </c>
      <c r="K139" s="206"/>
      <c r="L139" s="175"/>
      <c r="M139" s="265" t="s">
        <v>550</v>
      </c>
      <c r="N139" s="128"/>
    </row>
    <row r="140" spans="1:14" ht="42">
      <c r="A140" s="55"/>
      <c r="B140" s="8"/>
      <c r="C140" s="38"/>
      <c r="D140" s="88"/>
      <c r="E140" s="88"/>
      <c r="F140" s="108"/>
      <c r="G140" s="108"/>
      <c r="H140" s="25" t="s">
        <v>282</v>
      </c>
      <c r="I140" s="45" t="s">
        <v>277</v>
      </c>
      <c r="J140" s="166" t="str">
        <f>VLOOKUP(H140,Sheet4!A:B,2,FALSE)</f>
        <v>V2</v>
      </c>
      <c r="K140" s="216" t="s">
        <v>550</v>
      </c>
      <c r="L140" s="217"/>
      <c r="M140" s="265"/>
      <c r="N140" s="218" t="s">
        <v>579</v>
      </c>
    </row>
    <row r="141" spans="1:14" ht="27.75">
      <c r="A141" s="55"/>
      <c r="B141" s="8"/>
      <c r="C141" s="38"/>
      <c r="D141" s="88"/>
      <c r="E141" s="88"/>
      <c r="F141" s="108"/>
      <c r="G141" s="108"/>
      <c r="H141" s="25" t="s">
        <v>296</v>
      </c>
      <c r="I141" s="44" t="s">
        <v>288</v>
      </c>
      <c r="J141" s="166" t="str">
        <f>VLOOKUP(H141,Sheet4!A:B,2,FALSE)</f>
        <v>V2</v>
      </c>
      <c r="K141" s="212" t="s">
        <v>553</v>
      </c>
      <c r="L141" s="181" t="s">
        <v>555</v>
      </c>
      <c r="M141" s="265" t="s">
        <v>550</v>
      </c>
      <c r="N141" s="128" t="s">
        <v>559</v>
      </c>
    </row>
    <row r="142" spans="1:14" ht="13.5">
      <c r="A142" s="55"/>
      <c r="B142" s="8"/>
      <c r="C142" s="38"/>
      <c r="D142" s="88"/>
      <c r="E142" s="88"/>
      <c r="F142" s="108"/>
      <c r="G142" s="108"/>
      <c r="H142" s="112" t="s">
        <v>256</v>
      </c>
      <c r="I142" s="41" t="s">
        <v>290</v>
      </c>
      <c r="J142" s="166" t="str">
        <f>VLOOKUP(H142,Sheet4!A:B,2,FALSE)</f>
        <v>V1</v>
      </c>
      <c r="K142" s="206"/>
      <c r="L142" s="253" t="s">
        <v>547</v>
      </c>
      <c r="M142" s="267" t="s">
        <v>550</v>
      </c>
      <c r="N142" s="218" t="s">
        <v>560</v>
      </c>
    </row>
    <row r="143" spans="1:14" ht="13.5">
      <c r="A143" s="55"/>
      <c r="B143" s="8"/>
      <c r="C143" s="38"/>
      <c r="D143" s="88"/>
      <c r="E143" s="88"/>
      <c r="F143" s="108"/>
      <c r="G143" s="108"/>
      <c r="H143" s="112" t="s">
        <v>258</v>
      </c>
      <c r="I143" s="41" t="s">
        <v>292</v>
      </c>
      <c r="J143" s="166" t="str">
        <f>VLOOKUP(H143,Sheet4!A:B,2,FALSE)</f>
        <v>V1</v>
      </c>
      <c r="K143" s="206"/>
      <c r="L143" s="253" t="s">
        <v>547</v>
      </c>
      <c r="M143" s="267" t="s">
        <v>550</v>
      </c>
      <c r="N143" s="218" t="s">
        <v>560</v>
      </c>
    </row>
    <row r="144" spans="1:14" ht="13.5">
      <c r="A144" s="55"/>
      <c r="B144" s="8"/>
      <c r="C144" s="38"/>
      <c r="D144" s="88"/>
      <c r="E144" s="88"/>
      <c r="F144" s="108"/>
      <c r="G144" s="108"/>
      <c r="H144" s="24" t="s">
        <v>259</v>
      </c>
      <c r="I144" s="42" t="s">
        <v>293</v>
      </c>
      <c r="J144" s="166" t="str">
        <f>VLOOKUP(H144,Sheet4!A:B,2,FALSE)</f>
        <v>V1</v>
      </c>
      <c r="K144" s="206"/>
      <c r="L144" s="182" t="s">
        <v>547</v>
      </c>
      <c r="M144" s="265" t="s">
        <v>550</v>
      </c>
      <c r="N144" s="128" t="s">
        <v>541</v>
      </c>
    </row>
    <row r="145" spans="1:14" ht="15" thickBot="1">
      <c r="A145" s="52"/>
      <c r="B145" s="31"/>
      <c r="C145" s="53"/>
      <c r="D145" s="89"/>
      <c r="E145" s="89"/>
      <c r="F145" s="113"/>
      <c r="G145" s="113"/>
      <c r="H145" s="114" t="s">
        <v>260</v>
      </c>
      <c r="I145" s="103" t="s">
        <v>294</v>
      </c>
      <c r="J145" s="165" t="str">
        <f>VLOOKUP(H145,Sheet4!A:B,2,FALSE)</f>
        <v>V6</v>
      </c>
      <c r="K145" s="205"/>
      <c r="L145" s="255" t="s">
        <v>550</v>
      </c>
      <c r="M145" s="274" t="s">
        <v>550</v>
      </c>
      <c r="N145" s="130" t="s">
        <v>573</v>
      </c>
    </row>
    <row r="146" spans="1:14" s="49" customFormat="1" ht="15" thickBot="1">
      <c r="A146" s="133"/>
      <c r="B146" s="134">
        <f>COUNTA(B2:B145)</f>
        <v>20</v>
      </c>
      <c r="C146" s="133"/>
      <c r="D146" s="134">
        <f>COUNTA(D2:D145)</f>
        <v>20</v>
      </c>
      <c r="E146" s="133"/>
      <c r="F146" s="133"/>
      <c r="G146" s="133"/>
      <c r="H146" s="134">
        <f>COUNTA(H2:H145)</f>
        <v>144</v>
      </c>
      <c r="I146" s="135"/>
      <c r="J146" s="136"/>
      <c r="K146" s="179"/>
      <c r="L146" s="180"/>
      <c r="M146" s="276"/>
      <c r="N146" s="188"/>
    </row>
    <row r="147" spans="1:14" ht="13.5">
      <c r="A147" s="137"/>
      <c r="B147" s="9"/>
      <c r="C147" s="137"/>
      <c r="D147" s="137"/>
      <c r="E147" s="137"/>
      <c r="F147" s="137"/>
      <c r="G147" s="137"/>
      <c r="H147" s="137"/>
      <c r="I147" s="138"/>
      <c r="J147" s="137"/>
      <c r="K147" s="139"/>
      <c r="L147" s="139"/>
      <c r="N147" s="140"/>
    </row>
    <row r="148" spans="1:14" ht="13.5">
      <c r="A148" s="137"/>
      <c r="B148" s="9"/>
      <c r="C148" s="137"/>
      <c r="D148" s="137"/>
      <c r="E148" s="137"/>
      <c r="F148" s="137"/>
      <c r="G148" s="137"/>
      <c r="H148" s="137"/>
      <c r="I148" s="138"/>
      <c r="J148" s="137"/>
      <c r="K148" s="139"/>
      <c r="L148" s="139"/>
      <c r="N148" s="140"/>
    </row>
    <row r="149" spans="1:14" ht="13.5">
      <c r="A149" s="137"/>
      <c r="B149" s="9"/>
      <c r="C149" s="137"/>
      <c r="D149" s="137"/>
      <c r="E149" s="137"/>
      <c r="F149" s="137"/>
      <c r="G149" s="137"/>
      <c r="H149" s="137"/>
      <c r="I149" s="138"/>
      <c r="J149" s="137"/>
      <c r="K149" s="139"/>
      <c r="L149" s="139"/>
      <c r="M149" s="278" t="s">
        <v>547</v>
      </c>
      <c r="N149" s="140" t="s">
        <v>546</v>
      </c>
    </row>
    <row r="150" spans="1:14" ht="13.5">
      <c r="A150" s="137"/>
      <c r="B150" s="9"/>
      <c r="C150" s="137"/>
      <c r="D150" s="137"/>
      <c r="E150" s="137"/>
      <c r="F150" s="137"/>
      <c r="G150" s="137"/>
      <c r="H150" s="141"/>
      <c r="I150" s="142" t="s">
        <v>9</v>
      </c>
      <c r="J150" s="143"/>
      <c r="K150" s="144"/>
      <c r="L150" s="144"/>
      <c r="M150" s="279" t="s">
        <v>550</v>
      </c>
      <c r="N150" s="189" t="s">
        <v>10</v>
      </c>
    </row>
    <row r="151" spans="1:14" ht="13.5">
      <c r="A151" s="137"/>
      <c r="B151" s="9"/>
      <c r="C151" s="137"/>
      <c r="D151" s="137"/>
      <c r="E151" s="137"/>
      <c r="F151" s="137"/>
      <c r="G151" s="137"/>
      <c r="H151" s="145"/>
      <c r="I151" s="142" t="s">
        <v>11</v>
      </c>
      <c r="J151" s="143"/>
      <c r="K151" s="144"/>
      <c r="L151" s="144"/>
      <c r="M151" s="280" t="s">
        <v>553</v>
      </c>
      <c r="N151" s="189" t="s">
        <v>12</v>
      </c>
    </row>
    <row r="152" spans="1:14" ht="13.5">
      <c r="A152" s="137"/>
      <c r="B152" s="9"/>
      <c r="C152" s="137"/>
      <c r="D152" s="137"/>
      <c r="E152" s="137"/>
      <c r="F152" s="137"/>
      <c r="G152" s="137"/>
      <c r="H152" s="6"/>
      <c r="I152" s="142" t="s">
        <v>13</v>
      </c>
      <c r="J152" s="143"/>
      <c r="K152" s="144"/>
      <c r="L152" s="144"/>
      <c r="M152" s="281" t="s">
        <v>554</v>
      </c>
      <c r="N152" s="189" t="s">
        <v>14</v>
      </c>
    </row>
    <row r="153" spans="1:14" ht="27.75">
      <c r="A153" s="137"/>
      <c r="B153" s="9"/>
      <c r="C153" s="137"/>
      <c r="D153" s="137"/>
      <c r="E153" s="137"/>
      <c r="F153" s="137"/>
      <c r="G153" s="137"/>
      <c r="H153" s="260"/>
      <c r="I153" s="142"/>
      <c r="J153" s="143"/>
      <c r="K153" s="144"/>
      <c r="L153" s="144"/>
      <c r="M153" s="280" t="s">
        <v>550</v>
      </c>
      <c r="N153" s="189" t="s">
        <v>592</v>
      </c>
    </row>
    <row r="154" spans="1:14" ht="13.5">
      <c r="A154" s="137"/>
      <c r="B154" s="9"/>
      <c r="C154" s="137"/>
      <c r="D154" s="137"/>
      <c r="E154" s="137"/>
      <c r="F154" s="137"/>
      <c r="G154" s="137"/>
      <c r="H154" s="143"/>
      <c r="I154" s="146"/>
      <c r="J154" s="143"/>
      <c r="K154" s="144"/>
      <c r="L154" s="144"/>
      <c r="M154" s="282" t="s">
        <v>555</v>
      </c>
      <c r="N154" s="147" t="s">
        <v>558</v>
      </c>
    </row>
    <row r="155" spans="1:14" ht="13.5">
      <c r="A155" s="148" t="s">
        <v>542</v>
      </c>
      <c r="B155" s="9"/>
      <c r="C155" s="137"/>
      <c r="D155" s="137"/>
      <c r="E155" s="137"/>
      <c r="F155" s="137"/>
      <c r="G155" s="137"/>
      <c r="H155" s="137"/>
      <c r="I155" s="138"/>
      <c r="J155" s="137"/>
      <c r="K155" s="139"/>
      <c r="L155" s="139"/>
      <c r="M155" s="282"/>
      <c r="N155" s="140" t="s">
        <v>556</v>
      </c>
    </row>
    <row r="156" spans="1:14" ht="15" thickBot="1">
      <c r="A156" s="137"/>
      <c r="B156" s="9"/>
      <c r="C156" s="137"/>
      <c r="D156" s="137"/>
      <c r="E156" s="137"/>
      <c r="F156" s="137"/>
      <c r="G156" s="137"/>
      <c r="H156" s="137"/>
      <c r="I156" s="138"/>
      <c r="J156" s="137"/>
      <c r="K156" s="139"/>
      <c r="L156" s="139"/>
      <c r="N156" s="140"/>
    </row>
    <row r="157" spans="1:14" ht="13.5">
      <c r="A157" s="149">
        <v>16</v>
      </c>
      <c r="B157" s="27" t="s">
        <v>30</v>
      </c>
      <c r="C157" s="150" t="s">
        <v>51</v>
      </c>
      <c r="D157" s="95" t="s">
        <v>30</v>
      </c>
      <c r="E157" s="95" t="s">
        <v>221</v>
      </c>
      <c r="F157" s="150"/>
      <c r="G157" s="150"/>
      <c r="H157" s="151" t="s">
        <v>219</v>
      </c>
      <c r="I157" s="151" t="s">
        <v>283</v>
      </c>
      <c r="J157" s="223" t="str">
        <f>VLOOKUP(H157,'[1]Sheet4'!A:B,2,FALSE)</f>
        <v>V7</v>
      </c>
      <c r="K157" s="228"/>
      <c r="L157" s="229" t="s">
        <v>550</v>
      </c>
      <c r="M157" s="273"/>
      <c r="N157" s="199" t="s">
        <v>548</v>
      </c>
    </row>
    <row r="158" spans="1:14" ht="13.5">
      <c r="A158" s="152"/>
      <c r="B158" s="7"/>
      <c r="C158" s="153"/>
      <c r="D158" s="95"/>
      <c r="E158" s="95"/>
      <c r="F158" s="153"/>
      <c r="G158" s="153"/>
      <c r="H158" s="95" t="s">
        <v>222</v>
      </c>
      <c r="I158" s="95" t="s">
        <v>284</v>
      </c>
      <c r="J158" s="224" t="s">
        <v>314</v>
      </c>
      <c r="K158" s="230"/>
      <c r="L158" s="231" t="s">
        <v>547</v>
      </c>
      <c r="M158" s="265"/>
      <c r="N158" s="196" t="s">
        <v>527</v>
      </c>
    </row>
    <row r="159" spans="1:14" ht="13.5">
      <c r="A159" s="152"/>
      <c r="B159" s="7"/>
      <c r="C159" s="153"/>
      <c r="D159" s="95"/>
      <c r="E159" s="95"/>
      <c r="F159" s="153"/>
      <c r="G159" s="153"/>
      <c r="H159" s="96" t="s">
        <v>224</v>
      </c>
      <c r="I159" s="96" t="s">
        <v>285</v>
      </c>
      <c r="J159" s="225" t="str">
        <f>VLOOKUP(H159,'[1]Sheet4'!A:B,2,FALSE)</f>
        <v>V1</v>
      </c>
      <c r="K159" s="232"/>
      <c r="L159" s="231" t="s">
        <v>547</v>
      </c>
      <c r="M159" s="265"/>
      <c r="N159" s="200" t="s">
        <v>551</v>
      </c>
    </row>
    <row r="160" spans="1:14" ht="13.5">
      <c r="A160" s="152"/>
      <c r="B160" s="7"/>
      <c r="C160" s="153"/>
      <c r="D160" s="95"/>
      <c r="E160" s="95"/>
      <c r="F160" s="153"/>
      <c r="G160" s="153"/>
      <c r="H160" s="96" t="s">
        <v>261</v>
      </c>
      <c r="I160" s="97" t="s">
        <v>263</v>
      </c>
      <c r="J160" s="225" t="str">
        <f>VLOOKUP(H160,'[1]Sheet4'!A:B,2,FALSE)</f>
        <v>V1</v>
      </c>
      <c r="K160" s="233" t="s">
        <v>553</v>
      </c>
      <c r="L160" s="234" t="s">
        <v>553</v>
      </c>
      <c r="M160" s="265"/>
      <c r="N160" s="196"/>
    </row>
    <row r="161" spans="1:14" ht="13.5">
      <c r="A161" s="152"/>
      <c r="B161" s="7"/>
      <c r="C161" s="153"/>
      <c r="D161" s="95"/>
      <c r="E161" s="95"/>
      <c r="F161" s="153"/>
      <c r="G161" s="153"/>
      <c r="H161" s="96" t="s">
        <v>228</v>
      </c>
      <c r="I161" s="96" t="s">
        <v>531</v>
      </c>
      <c r="J161" s="225" t="str">
        <f>VLOOKUP(H161,'[1]Sheet4'!A:B,2,FALSE)</f>
        <v>V1</v>
      </c>
      <c r="K161" s="232"/>
      <c r="L161" s="235"/>
      <c r="M161" s="265"/>
      <c r="N161" s="196"/>
    </row>
    <row r="162" spans="1:14" ht="13.5">
      <c r="A162" s="152"/>
      <c r="B162" s="7"/>
      <c r="C162" s="153"/>
      <c r="D162" s="95"/>
      <c r="E162" s="95"/>
      <c r="F162" s="153"/>
      <c r="G162" s="153"/>
      <c r="H162" s="95" t="s">
        <v>234</v>
      </c>
      <c r="I162" s="95" t="s">
        <v>532</v>
      </c>
      <c r="J162" s="225" t="str">
        <f>VLOOKUP(H162,'[1]Sheet4'!A:B,2,FALSE)</f>
        <v>V3</v>
      </c>
      <c r="K162" s="232"/>
      <c r="L162" s="235"/>
      <c r="M162" s="265"/>
      <c r="N162" s="196" t="s">
        <v>533</v>
      </c>
    </row>
    <row r="163" spans="1:14" ht="13.5">
      <c r="A163" s="152"/>
      <c r="B163" s="7"/>
      <c r="C163" s="153"/>
      <c r="D163" s="95"/>
      <c r="E163" s="95"/>
      <c r="F163" s="153"/>
      <c r="G163" s="153"/>
      <c r="H163" s="95" t="s">
        <v>244</v>
      </c>
      <c r="I163" s="95" t="s">
        <v>534</v>
      </c>
      <c r="J163" s="225" t="str">
        <f>VLOOKUP(H163,'[1]Sheet4'!A:B,2,FALSE)</f>
        <v>V5</v>
      </c>
      <c r="K163" s="232"/>
      <c r="L163" s="235"/>
      <c r="M163" s="265"/>
      <c r="N163" s="196"/>
    </row>
    <row r="164" spans="1:14" ht="27.75">
      <c r="A164" s="152"/>
      <c r="B164" s="7"/>
      <c r="C164" s="153"/>
      <c r="D164" s="95"/>
      <c r="E164" s="95"/>
      <c r="F164" s="153"/>
      <c r="G164" s="153"/>
      <c r="H164" s="95" t="s">
        <v>245</v>
      </c>
      <c r="I164" s="95" t="s">
        <v>535</v>
      </c>
      <c r="J164" s="225" t="str">
        <f>VLOOKUP(H164,'[1]Sheet4'!A:B,2,FALSE)</f>
        <v>V6</v>
      </c>
      <c r="K164" s="232"/>
      <c r="L164" s="235"/>
      <c r="M164" s="265"/>
      <c r="N164" s="196" t="s">
        <v>536</v>
      </c>
    </row>
    <row r="165" spans="1:14" ht="13.5">
      <c r="A165" s="152"/>
      <c r="B165" s="7"/>
      <c r="C165" s="153"/>
      <c r="D165" s="95"/>
      <c r="E165" s="95"/>
      <c r="F165" s="153"/>
      <c r="G165" s="153"/>
      <c r="H165" s="95" t="s">
        <v>247</v>
      </c>
      <c r="I165" s="95" t="s">
        <v>537</v>
      </c>
      <c r="J165" s="225" t="str">
        <f>VLOOKUP(H165,'[1]Sheet4'!A:B,2,FALSE)</f>
        <v>V2</v>
      </c>
      <c r="K165" s="232"/>
      <c r="L165" s="235"/>
      <c r="M165" s="265"/>
      <c r="N165" s="196"/>
    </row>
    <row r="166" spans="1:14" ht="13.5">
      <c r="A166" s="152"/>
      <c r="B166" s="7"/>
      <c r="C166" s="153"/>
      <c r="D166" s="95"/>
      <c r="E166" s="95"/>
      <c r="F166" s="153"/>
      <c r="G166" s="153"/>
      <c r="H166" s="95" t="s">
        <v>248</v>
      </c>
      <c r="I166" s="95" t="s">
        <v>538</v>
      </c>
      <c r="J166" s="225" t="str">
        <f>VLOOKUP(H166,'[1]Sheet4'!A:B,2,FALSE)</f>
        <v>V3</v>
      </c>
      <c r="K166" s="232"/>
      <c r="L166" s="235"/>
      <c r="M166" s="265"/>
      <c r="N166" s="196"/>
    </row>
    <row r="167" spans="1:14" ht="42">
      <c r="A167" s="152"/>
      <c r="B167" s="7"/>
      <c r="C167" s="153"/>
      <c r="D167" s="95"/>
      <c r="E167" s="95"/>
      <c r="F167" s="153"/>
      <c r="G167" s="153"/>
      <c r="H167" s="95" t="s">
        <v>262</v>
      </c>
      <c r="I167" s="98" t="s">
        <v>264</v>
      </c>
      <c r="J167" s="225" t="str">
        <f>VLOOKUP(H167,'[1]Sheet4'!A:B,2,FALSE)</f>
        <v>V2</v>
      </c>
      <c r="K167" s="221" t="s">
        <v>555</v>
      </c>
      <c r="L167" s="222" t="s">
        <v>553</v>
      </c>
      <c r="M167" s="265"/>
      <c r="N167" s="219" t="s">
        <v>580</v>
      </c>
    </row>
    <row r="168" spans="1:14" ht="13.5">
      <c r="A168" s="152"/>
      <c r="B168" s="7"/>
      <c r="C168" s="153"/>
      <c r="D168" s="95"/>
      <c r="E168" s="95"/>
      <c r="F168" s="153"/>
      <c r="G168" s="153"/>
      <c r="H168" s="155" t="s">
        <v>295</v>
      </c>
      <c r="I168" s="155" t="s">
        <v>286</v>
      </c>
      <c r="J168" s="225"/>
      <c r="K168" s="236"/>
      <c r="L168" s="237"/>
      <c r="M168" s="283"/>
      <c r="N168" s="196"/>
    </row>
    <row r="169" spans="1:14" ht="13.5">
      <c r="A169" s="152"/>
      <c r="B169" s="7"/>
      <c r="C169" s="153"/>
      <c r="D169" s="95"/>
      <c r="E169" s="95"/>
      <c r="F169" s="153"/>
      <c r="G169" s="153"/>
      <c r="H169" s="95" t="s">
        <v>251</v>
      </c>
      <c r="I169" s="95" t="s">
        <v>287</v>
      </c>
      <c r="J169" s="225" t="str">
        <f>VLOOKUP(H169,'[1]Sheet4'!A:B,2,FALSE)</f>
        <v>V6</v>
      </c>
      <c r="K169" s="232"/>
      <c r="L169" s="231" t="s">
        <v>547</v>
      </c>
      <c r="M169" s="265"/>
      <c r="N169" s="196" t="s">
        <v>539</v>
      </c>
    </row>
    <row r="170" spans="1:14" ht="13.5">
      <c r="A170" s="152"/>
      <c r="B170" s="7"/>
      <c r="C170" s="153"/>
      <c r="D170" s="95"/>
      <c r="E170" s="95"/>
      <c r="F170" s="153"/>
      <c r="G170" s="153"/>
      <c r="H170" s="95" t="s">
        <v>252</v>
      </c>
      <c r="I170" s="95" t="s">
        <v>540</v>
      </c>
      <c r="J170" s="225" t="str">
        <f>VLOOKUP(H170,'[1]Sheet4'!A:B,2,FALSE)</f>
        <v>V2</v>
      </c>
      <c r="K170" s="232"/>
      <c r="L170" s="235"/>
      <c r="M170" s="265"/>
      <c r="N170" s="154"/>
    </row>
    <row r="171" spans="1:14" ht="27.75">
      <c r="A171" s="152"/>
      <c r="B171" s="7"/>
      <c r="C171" s="153"/>
      <c r="D171" s="95"/>
      <c r="E171" s="95"/>
      <c r="F171" s="153"/>
      <c r="G171" s="153"/>
      <c r="H171" s="95" t="s">
        <v>296</v>
      </c>
      <c r="I171" s="95" t="s">
        <v>288</v>
      </c>
      <c r="J171" s="225" t="str">
        <f>VLOOKUP(H171,'[1]Sheet4'!A:B,2,FALSE)</f>
        <v>V2</v>
      </c>
      <c r="K171" s="242" t="s">
        <v>553</v>
      </c>
      <c r="L171" s="217" t="s">
        <v>555</v>
      </c>
      <c r="M171" s="265"/>
      <c r="N171" s="218" t="s">
        <v>559</v>
      </c>
    </row>
    <row r="172" spans="1:14" s="37" customFormat="1" ht="84">
      <c r="A172" s="55"/>
      <c r="B172" s="8"/>
      <c r="C172" s="38"/>
      <c r="D172" s="40"/>
      <c r="E172" s="40"/>
      <c r="F172" s="108"/>
      <c r="G172" s="108"/>
      <c r="H172" s="110" t="s">
        <v>255</v>
      </c>
      <c r="I172" s="111" t="s">
        <v>289</v>
      </c>
      <c r="J172" s="167" t="str">
        <f>VLOOKUP(H172,Sheet4!A:B,2,FALSE)</f>
        <v>V1</v>
      </c>
      <c r="K172" s="209"/>
      <c r="L172" s="246" t="s">
        <v>550</v>
      </c>
      <c r="M172" s="266"/>
      <c r="N172" s="247" t="s">
        <v>578</v>
      </c>
    </row>
    <row r="173" spans="1:14" ht="13.5">
      <c r="A173" s="152"/>
      <c r="B173" s="7"/>
      <c r="C173" s="153"/>
      <c r="D173" s="95"/>
      <c r="E173" s="95"/>
      <c r="F173" s="153"/>
      <c r="G173" s="153"/>
      <c r="H173" s="97" t="s">
        <v>256</v>
      </c>
      <c r="I173" s="97" t="s">
        <v>290</v>
      </c>
      <c r="J173" s="225" t="s">
        <v>215</v>
      </c>
      <c r="K173" s="232"/>
      <c r="L173" s="253" t="s">
        <v>547</v>
      </c>
      <c r="M173" s="267"/>
      <c r="N173" s="218" t="s">
        <v>560</v>
      </c>
    </row>
    <row r="174" spans="1:14" s="37" customFormat="1" ht="27.75">
      <c r="A174" s="55"/>
      <c r="B174" s="7"/>
      <c r="C174" s="38"/>
      <c r="D174" s="40"/>
      <c r="E174" s="40"/>
      <c r="F174" s="108"/>
      <c r="G174" s="108"/>
      <c r="H174" s="110" t="s">
        <v>257</v>
      </c>
      <c r="I174" s="111" t="s">
        <v>291</v>
      </c>
      <c r="J174" s="167" t="str">
        <f>VLOOKUP(H174,Sheet4!A:B,2,FALSE)</f>
        <v>V1</v>
      </c>
      <c r="K174" s="209"/>
      <c r="L174" s="246" t="s">
        <v>550</v>
      </c>
      <c r="M174" s="266"/>
      <c r="N174" s="247" t="s">
        <v>591</v>
      </c>
    </row>
    <row r="175" spans="1:14" ht="13.5">
      <c r="A175" s="152"/>
      <c r="B175" s="7"/>
      <c r="C175" s="153"/>
      <c r="D175" s="95"/>
      <c r="E175" s="95"/>
      <c r="F175" s="153"/>
      <c r="G175" s="153"/>
      <c r="H175" s="97" t="s">
        <v>258</v>
      </c>
      <c r="I175" s="97" t="s">
        <v>292</v>
      </c>
      <c r="J175" s="225" t="s">
        <v>215</v>
      </c>
      <c r="K175" s="232"/>
      <c r="L175" s="253" t="s">
        <v>547</v>
      </c>
      <c r="M175" s="267"/>
      <c r="N175" s="218" t="s">
        <v>560</v>
      </c>
    </row>
    <row r="176" spans="1:14" ht="13.5">
      <c r="A176" s="152"/>
      <c r="B176" s="7"/>
      <c r="C176" s="153"/>
      <c r="D176" s="95"/>
      <c r="E176" s="95"/>
      <c r="F176" s="153"/>
      <c r="G176" s="153"/>
      <c r="H176" s="96" t="s">
        <v>259</v>
      </c>
      <c r="I176" s="96" t="s">
        <v>293</v>
      </c>
      <c r="J176" s="225" t="s">
        <v>215</v>
      </c>
      <c r="K176" s="232"/>
      <c r="L176" s="231" t="s">
        <v>547</v>
      </c>
      <c r="M176" s="265"/>
      <c r="N176" s="196" t="s">
        <v>541</v>
      </c>
    </row>
    <row r="177" spans="1:14" ht="15" thickBot="1">
      <c r="A177" s="156"/>
      <c r="B177" s="28"/>
      <c r="C177" s="157"/>
      <c r="D177" s="95"/>
      <c r="E177" s="95"/>
      <c r="F177" s="157"/>
      <c r="G177" s="157"/>
      <c r="H177" s="158" t="s">
        <v>260</v>
      </c>
      <c r="I177" s="158" t="s">
        <v>294</v>
      </c>
      <c r="J177" s="226" t="s">
        <v>215</v>
      </c>
      <c r="K177" s="238"/>
      <c r="L177" s="254" t="s">
        <v>550</v>
      </c>
      <c r="M177" s="274"/>
      <c r="N177" s="219" t="s">
        <v>573</v>
      </c>
    </row>
    <row r="178" spans="1:14" ht="13.5">
      <c r="A178" s="160">
        <v>18</v>
      </c>
      <c r="B178" s="161" t="s">
        <v>32</v>
      </c>
      <c r="C178" s="162" t="s">
        <v>51</v>
      </c>
      <c r="D178" s="163" t="s">
        <v>32</v>
      </c>
      <c r="E178" s="163" t="s">
        <v>221</v>
      </c>
      <c r="F178" s="162"/>
      <c r="G178" s="162"/>
      <c r="H178" s="163" t="s">
        <v>219</v>
      </c>
      <c r="I178" s="163" t="s">
        <v>283</v>
      </c>
      <c r="J178" s="227" t="str">
        <f>VLOOKUP(H178,'[1]Sheet4'!A:B,2,FALSE)</f>
        <v>V7</v>
      </c>
      <c r="K178" s="239"/>
      <c r="L178" s="240" t="s">
        <v>550</v>
      </c>
      <c r="M178" s="284"/>
      <c r="N178" s="199" t="s">
        <v>548</v>
      </c>
    </row>
    <row r="179" spans="1:14" ht="13.5">
      <c r="A179" s="152"/>
      <c r="B179" s="7"/>
      <c r="C179" s="153"/>
      <c r="D179" s="95"/>
      <c r="E179" s="95"/>
      <c r="F179" s="153"/>
      <c r="G179" s="153"/>
      <c r="H179" s="95" t="s">
        <v>222</v>
      </c>
      <c r="I179" s="95" t="s">
        <v>284</v>
      </c>
      <c r="J179" s="224" t="s">
        <v>314</v>
      </c>
      <c r="K179" s="230"/>
      <c r="L179" s="231" t="s">
        <v>547</v>
      </c>
      <c r="M179" s="265"/>
      <c r="N179" s="196" t="s">
        <v>527</v>
      </c>
    </row>
    <row r="180" spans="1:14" ht="13.5">
      <c r="A180" s="152"/>
      <c r="B180" s="7"/>
      <c r="C180" s="153"/>
      <c r="D180" s="95"/>
      <c r="E180" s="95"/>
      <c r="F180" s="153"/>
      <c r="G180" s="153"/>
      <c r="H180" s="96" t="s">
        <v>224</v>
      </c>
      <c r="I180" s="96" t="s">
        <v>285</v>
      </c>
      <c r="J180" s="225" t="str">
        <f>VLOOKUP(H180,'[1]Sheet4'!A:B,2,FALSE)</f>
        <v>V1</v>
      </c>
      <c r="K180" s="232"/>
      <c r="L180" s="231" t="s">
        <v>547</v>
      </c>
      <c r="M180" s="265"/>
      <c r="N180" s="200" t="s">
        <v>551</v>
      </c>
    </row>
    <row r="181" spans="1:14" ht="13.5">
      <c r="A181" s="152"/>
      <c r="B181" s="7"/>
      <c r="C181" s="153"/>
      <c r="D181" s="95"/>
      <c r="E181" s="95"/>
      <c r="F181" s="153"/>
      <c r="G181" s="153"/>
      <c r="H181" s="96" t="s">
        <v>261</v>
      </c>
      <c r="I181" s="97" t="s">
        <v>263</v>
      </c>
      <c r="J181" s="225" t="str">
        <f>VLOOKUP(H181,'[1]Sheet4'!A:B,2,FALSE)</f>
        <v>V1</v>
      </c>
      <c r="K181" s="233" t="s">
        <v>553</v>
      </c>
      <c r="L181" s="234" t="s">
        <v>553</v>
      </c>
      <c r="M181" s="265"/>
      <c r="N181" s="196"/>
    </row>
    <row r="182" spans="1:14" ht="13.5">
      <c r="A182" s="152"/>
      <c r="B182" s="7"/>
      <c r="C182" s="153"/>
      <c r="D182" s="95"/>
      <c r="E182" s="95"/>
      <c r="F182" s="153"/>
      <c r="G182" s="153"/>
      <c r="H182" s="96" t="s">
        <v>227</v>
      </c>
      <c r="I182" s="96" t="s">
        <v>297</v>
      </c>
      <c r="J182" s="225" t="str">
        <f>VLOOKUP(H182,'[1]Sheet4'!A:B,2,FALSE)</f>
        <v>V1</v>
      </c>
      <c r="K182" s="233" t="s">
        <v>553</v>
      </c>
      <c r="L182" s="234" t="s">
        <v>553</v>
      </c>
      <c r="M182" s="265"/>
      <c r="N182" s="196"/>
    </row>
    <row r="183" spans="1:14" ht="13.5">
      <c r="A183" s="152"/>
      <c r="B183" s="7"/>
      <c r="C183" s="153"/>
      <c r="D183" s="95"/>
      <c r="E183" s="95"/>
      <c r="F183" s="153"/>
      <c r="G183" s="153"/>
      <c r="H183" s="95" t="s">
        <v>234</v>
      </c>
      <c r="I183" s="95" t="s">
        <v>532</v>
      </c>
      <c r="J183" s="225" t="str">
        <f>VLOOKUP(H183,'[1]Sheet4'!A:B,2,FALSE)</f>
        <v>V3</v>
      </c>
      <c r="K183" s="232"/>
      <c r="L183" s="235"/>
      <c r="M183" s="265"/>
      <c r="N183" s="196" t="s">
        <v>533</v>
      </c>
    </row>
    <row r="184" spans="1:14" ht="27.75">
      <c r="A184" s="152"/>
      <c r="B184" s="7"/>
      <c r="C184" s="153"/>
      <c r="D184" s="95"/>
      <c r="E184" s="95"/>
      <c r="F184" s="153"/>
      <c r="G184" s="153"/>
      <c r="H184" s="95" t="s">
        <v>245</v>
      </c>
      <c r="I184" s="95" t="s">
        <v>535</v>
      </c>
      <c r="J184" s="225" t="str">
        <f>VLOOKUP(H184,'[1]Sheet4'!A:B,2,FALSE)</f>
        <v>V6</v>
      </c>
      <c r="K184" s="232"/>
      <c r="L184" s="235"/>
      <c r="M184" s="265"/>
      <c r="N184" s="196" t="s">
        <v>536</v>
      </c>
    </row>
    <row r="185" spans="1:14" ht="13.5">
      <c r="A185" s="152"/>
      <c r="B185" s="7"/>
      <c r="C185" s="153"/>
      <c r="D185" s="95"/>
      <c r="E185" s="95"/>
      <c r="F185" s="153"/>
      <c r="G185" s="153"/>
      <c r="H185" s="95" t="s">
        <v>248</v>
      </c>
      <c r="I185" s="95" t="s">
        <v>538</v>
      </c>
      <c r="J185" s="225" t="str">
        <f>VLOOKUP(H185,'[1]Sheet4'!A:B,2,FALSE)</f>
        <v>V3</v>
      </c>
      <c r="K185" s="232"/>
      <c r="L185" s="235"/>
      <c r="M185" s="265"/>
      <c r="N185" s="196"/>
    </row>
    <row r="186" spans="1:14" ht="42">
      <c r="A186" s="152"/>
      <c r="B186" s="7"/>
      <c r="C186" s="153"/>
      <c r="D186" s="95"/>
      <c r="E186" s="95"/>
      <c r="F186" s="153"/>
      <c r="G186" s="153"/>
      <c r="H186" s="95" t="s">
        <v>262</v>
      </c>
      <c r="I186" s="98" t="s">
        <v>264</v>
      </c>
      <c r="J186" s="225" t="str">
        <f>VLOOKUP(H186,'[1]Sheet4'!A:B,2,FALSE)</f>
        <v>V2</v>
      </c>
      <c r="K186" s="221" t="s">
        <v>555</v>
      </c>
      <c r="L186" s="222" t="s">
        <v>553</v>
      </c>
      <c r="M186" s="265"/>
      <c r="N186" s="219" t="s">
        <v>580</v>
      </c>
    </row>
    <row r="187" spans="1:14" ht="13.5">
      <c r="A187" s="152"/>
      <c r="B187" s="7"/>
      <c r="C187" s="153"/>
      <c r="D187" s="95"/>
      <c r="E187" s="95"/>
      <c r="F187" s="153"/>
      <c r="G187" s="153"/>
      <c r="H187" s="155" t="s">
        <v>295</v>
      </c>
      <c r="I187" s="155" t="s">
        <v>286</v>
      </c>
      <c r="J187" s="225"/>
      <c r="K187" s="236"/>
      <c r="L187" s="237"/>
      <c r="M187" s="283"/>
      <c r="N187" s="196"/>
    </row>
    <row r="188" spans="1:14" ht="13.5">
      <c r="A188" s="152"/>
      <c r="B188" s="7"/>
      <c r="C188" s="153"/>
      <c r="D188" s="95"/>
      <c r="E188" s="95"/>
      <c r="F188" s="153"/>
      <c r="G188" s="153"/>
      <c r="H188" s="95" t="s">
        <v>251</v>
      </c>
      <c r="I188" s="95" t="s">
        <v>287</v>
      </c>
      <c r="J188" s="225" t="str">
        <f>VLOOKUP(H188,'[1]Sheet4'!A:B,2,FALSE)</f>
        <v>V6</v>
      </c>
      <c r="K188" s="232"/>
      <c r="L188" s="231" t="s">
        <v>547</v>
      </c>
      <c r="M188" s="265"/>
      <c r="N188" s="197" t="s">
        <v>539</v>
      </c>
    </row>
    <row r="189" spans="1:14" ht="27.75">
      <c r="A189" s="152"/>
      <c r="B189" s="7"/>
      <c r="C189" s="153"/>
      <c r="D189" s="95"/>
      <c r="E189" s="95"/>
      <c r="F189" s="153"/>
      <c r="G189" s="153"/>
      <c r="H189" s="95" t="s">
        <v>296</v>
      </c>
      <c r="I189" s="95" t="s">
        <v>288</v>
      </c>
      <c r="J189" s="225" t="str">
        <f>VLOOKUP(H189,'[1]Sheet4'!A:B,2,FALSE)</f>
        <v>V2</v>
      </c>
      <c r="K189" s="242" t="s">
        <v>553</v>
      </c>
      <c r="L189" s="244" t="s">
        <v>555</v>
      </c>
      <c r="M189" s="285"/>
      <c r="N189" s="245" t="s">
        <v>559</v>
      </c>
    </row>
    <row r="190" spans="1:14" s="37" customFormat="1" ht="69.75">
      <c r="A190" s="55"/>
      <c r="B190" s="8"/>
      <c r="C190" s="38"/>
      <c r="D190" s="40"/>
      <c r="E190" s="40"/>
      <c r="F190" s="108"/>
      <c r="G190" s="108"/>
      <c r="H190" s="110" t="s">
        <v>255</v>
      </c>
      <c r="I190" s="111" t="s">
        <v>289</v>
      </c>
      <c r="J190" s="167" t="str">
        <f>VLOOKUP(H190,Sheet4!A:B,2,FALSE)</f>
        <v>V1</v>
      </c>
      <c r="K190" s="209"/>
      <c r="L190" s="246" t="s">
        <v>550</v>
      </c>
      <c r="M190" s="266"/>
      <c r="N190" s="247" t="s">
        <v>590</v>
      </c>
    </row>
    <row r="191" spans="1:14" ht="13.5">
      <c r="A191" s="152"/>
      <c r="B191" s="7"/>
      <c r="C191" s="153"/>
      <c r="D191" s="95"/>
      <c r="E191" s="95"/>
      <c r="F191" s="153"/>
      <c r="G191" s="153"/>
      <c r="H191" s="97" t="s">
        <v>256</v>
      </c>
      <c r="I191" s="97" t="s">
        <v>290</v>
      </c>
      <c r="J191" s="225" t="s">
        <v>215</v>
      </c>
      <c r="K191" s="232"/>
      <c r="L191" s="253" t="s">
        <v>547</v>
      </c>
      <c r="M191" s="267"/>
      <c r="N191" s="218" t="s">
        <v>560</v>
      </c>
    </row>
    <row r="192" spans="1:14" s="37" customFormat="1" ht="42">
      <c r="A192" s="55"/>
      <c r="B192" s="7"/>
      <c r="C192" s="38"/>
      <c r="D192" s="40"/>
      <c r="E192" s="40"/>
      <c r="F192" s="108"/>
      <c r="G192" s="108"/>
      <c r="H192" s="110" t="s">
        <v>257</v>
      </c>
      <c r="I192" s="111" t="s">
        <v>291</v>
      </c>
      <c r="J192" s="167" t="str">
        <f>VLOOKUP(H192,Sheet4!A:B,2,FALSE)</f>
        <v>V1</v>
      </c>
      <c r="K192" s="209"/>
      <c r="L192" s="246" t="s">
        <v>550</v>
      </c>
      <c r="M192" s="266"/>
      <c r="N192" s="247" t="s">
        <v>589</v>
      </c>
    </row>
    <row r="193" spans="1:14" ht="13.5">
      <c r="A193" s="152"/>
      <c r="B193" s="7"/>
      <c r="C193" s="153"/>
      <c r="D193" s="95"/>
      <c r="E193" s="95"/>
      <c r="F193" s="153"/>
      <c r="G193" s="153"/>
      <c r="H193" s="97" t="s">
        <v>258</v>
      </c>
      <c r="I193" s="97" t="s">
        <v>292</v>
      </c>
      <c r="J193" s="225" t="s">
        <v>215</v>
      </c>
      <c r="K193" s="232"/>
      <c r="L193" s="253" t="s">
        <v>547</v>
      </c>
      <c r="M193" s="267"/>
      <c r="N193" s="218" t="s">
        <v>560</v>
      </c>
    </row>
    <row r="194" spans="1:14" ht="13.5">
      <c r="A194" s="152"/>
      <c r="B194" s="7"/>
      <c r="C194" s="153"/>
      <c r="D194" s="95"/>
      <c r="E194" s="95"/>
      <c r="F194" s="153"/>
      <c r="G194" s="153"/>
      <c r="H194" s="96" t="s">
        <v>259</v>
      </c>
      <c r="I194" s="96" t="s">
        <v>293</v>
      </c>
      <c r="J194" s="225" t="s">
        <v>215</v>
      </c>
      <c r="K194" s="232"/>
      <c r="L194" s="253" t="s">
        <v>547</v>
      </c>
      <c r="M194" s="265"/>
      <c r="N194" s="218" t="s">
        <v>541</v>
      </c>
    </row>
    <row r="195" spans="1:14" ht="15" thickBot="1">
      <c r="A195" s="156"/>
      <c r="B195" s="28"/>
      <c r="C195" s="157"/>
      <c r="D195" s="95"/>
      <c r="E195" s="95"/>
      <c r="F195" s="157"/>
      <c r="G195" s="157"/>
      <c r="H195" s="158" t="s">
        <v>260</v>
      </c>
      <c r="I195" s="158" t="s">
        <v>294</v>
      </c>
      <c r="J195" s="226" t="s">
        <v>215</v>
      </c>
      <c r="K195" s="238"/>
      <c r="L195" s="254" t="s">
        <v>550</v>
      </c>
      <c r="M195" s="274"/>
      <c r="N195" s="159" t="s">
        <v>573</v>
      </c>
    </row>
  </sheetData>
  <sheetProtection/>
  <autoFilter ref="A1:P101"/>
  <printOptions/>
  <pageMargins left="0.7" right="0.7" top="0.75" bottom="0.75" header="0.3" footer="0.3"/>
  <pageSetup fitToHeight="5" fitToWidth="1" horizontalDpi="600" verticalDpi="600" orientation="landscape" paperSize="8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2"/>
  <sheetViews>
    <sheetView workbookViewId="0" topLeftCell="A170">
      <selection activeCell="A170" sqref="A1:A65536"/>
    </sheetView>
  </sheetViews>
  <sheetFormatPr defaultColWidth="8.8515625" defaultRowHeight="15"/>
  <cols>
    <col min="1" max="1" width="9.00390625" style="0" bestFit="1" customWidth="1"/>
    <col min="2" max="2" width="24.8515625" style="0" bestFit="1" customWidth="1"/>
    <col min="3" max="3" width="43.00390625" style="0" customWidth="1"/>
  </cols>
  <sheetData>
    <row r="1" spans="1:3" ht="13.5">
      <c r="A1" s="10" t="s">
        <v>40</v>
      </c>
      <c r="B1" s="10" t="s">
        <v>39</v>
      </c>
      <c r="C1" s="10" t="s">
        <v>207</v>
      </c>
    </row>
    <row r="2" spans="1:3" ht="13.5">
      <c r="A2" s="10" t="s">
        <v>41</v>
      </c>
      <c r="B2" s="10" t="s">
        <v>39</v>
      </c>
      <c r="C2" s="10" t="s">
        <v>207</v>
      </c>
    </row>
    <row r="3" spans="1:3" ht="13.5">
      <c r="A3" s="10" t="s">
        <v>25</v>
      </c>
      <c r="B3" s="10" t="s">
        <v>42</v>
      </c>
      <c r="C3" s="10" t="s">
        <v>208</v>
      </c>
    </row>
    <row r="4" spans="1:3" ht="13.5">
      <c r="A4" s="10" t="s">
        <v>28</v>
      </c>
      <c r="B4" s="10" t="s">
        <v>42</v>
      </c>
      <c r="C4" s="10" t="s">
        <v>208</v>
      </c>
    </row>
    <row r="5" spans="1:3" ht="13.5">
      <c r="A5" s="10" t="s">
        <v>43</v>
      </c>
      <c r="B5" s="10" t="s">
        <v>42</v>
      </c>
      <c r="C5" s="10" t="s">
        <v>207</v>
      </c>
    </row>
    <row r="6" spans="1:3" ht="13.5">
      <c r="A6" s="10" t="s">
        <v>44</v>
      </c>
      <c r="B6" s="10" t="s">
        <v>42</v>
      </c>
      <c r="C6" s="10" t="s">
        <v>207</v>
      </c>
    </row>
    <row r="7" spans="1:3" ht="13.5">
      <c r="A7" s="10" t="s">
        <v>45</v>
      </c>
      <c r="B7" s="10" t="s">
        <v>39</v>
      </c>
      <c r="C7" s="10" t="s">
        <v>207</v>
      </c>
    </row>
    <row r="8" spans="1:3" ht="13.5">
      <c r="A8" s="10" t="s">
        <v>46</v>
      </c>
      <c r="B8" s="10" t="s">
        <v>39</v>
      </c>
      <c r="C8" s="10" t="s">
        <v>207</v>
      </c>
    </row>
    <row r="9" spans="1:3" ht="13.5">
      <c r="A9" s="11" t="s">
        <v>47</v>
      </c>
      <c r="B9" s="11" t="s">
        <v>39</v>
      </c>
      <c r="C9" s="16" t="s">
        <v>209</v>
      </c>
    </row>
    <row r="10" spans="1:3" ht="13.5">
      <c r="A10" s="11" t="s">
        <v>48</v>
      </c>
      <c r="B10" s="11" t="s">
        <v>39</v>
      </c>
      <c r="C10" s="16" t="s">
        <v>209</v>
      </c>
    </row>
    <row r="11" spans="1:3" ht="13.5">
      <c r="A11" s="12" t="s">
        <v>49</v>
      </c>
      <c r="B11" s="12" t="s">
        <v>42</v>
      </c>
      <c r="C11" s="12" t="s">
        <v>208</v>
      </c>
    </row>
    <row r="12" spans="1:3" ht="13.5">
      <c r="A12" s="10" t="s">
        <v>50</v>
      </c>
      <c r="B12" s="10" t="s">
        <v>42</v>
      </c>
      <c r="C12" s="10" t="s">
        <v>207</v>
      </c>
    </row>
    <row r="13" spans="1:3" ht="13.5">
      <c r="A13" s="10" t="s">
        <v>52</v>
      </c>
      <c r="B13" s="10" t="s">
        <v>51</v>
      </c>
      <c r="C13" s="10" t="s">
        <v>207</v>
      </c>
    </row>
    <row r="14" spans="1:3" ht="13.5">
      <c r="A14" s="10" t="s">
        <v>53</v>
      </c>
      <c r="B14" s="10" t="s">
        <v>51</v>
      </c>
      <c r="C14" s="10" t="s">
        <v>210</v>
      </c>
    </row>
    <row r="15" spans="1:3" ht="13.5">
      <c r="A15" s="10" t="s">
        <v>54</v>
      </c>
      <c r="B15" s="10" t="s">
        <v>51</v>
      </c>
      <c r="C15" s="10" t="s">
        <v>207</v>
      </c>
    </row>
    <row r="16" spans="1:3" ht="13.5">
      <c r="A16" s="10" t="s">
        <v>55</v>
      </c>
      <c r="B16" s="10" t="s">
        <v>42</v>
      </c>
      <c r="C16" s="10" t="s">
        <v>207</v>
      </c>
    </row>
    <row r="17" spans="1:3" ht="13.5">
      <c r="A17" s="10" t="s">
        <v>56</v>
      </c>
      <c r="B17" s="10" t="s">
        <v>42</v>
      </c>
      <c r="C17" s="10" t="s">
        <v>207</v>
      </c>
    </row>
    <row r="18" spans="1:3" ht="13.5">
      <c r="A18" s="10" t="s">
        <v>57</v>
      </c>
      <c r="B18" s="10" t="s">
        <v>51</v>
      </c>
      <c r="C18" s="10" t="s">
        <v>207</v>
      </c>
    </row>
    <row r="19" spans="1:3" ht="13.5">
      <c r="A19" s="10" t="s">
        <v>58</v>
      </c>
      <c r="B19" s="10" t="s">
        <v>42</v>
      </c>
      <c r="C19" s="10" t="s">
        <v>207</v>
      </c>
    </row>
    <row r="20" spans="1:3" ht="13.5">
      <c r="A20" s="10" t="s">
        <v>59</v>
      </c>
      <c r="B20" s="10" t="s">
        <v>42</v>
      </c>
      <c r="C20" s="10" t="s">
        <v>207</v>
      </c>
    </row>
    <row r="21" spans="1:3" ht="13.5">
      <c r="A21" s="10" t="s">
        <v>60</v>
      </c>
      <c r="B21" s="10" t="s">
        <v>51</v>
      </c>
      <c r="C21" s="10" t="s">
        <v>210</v>
      </c>
    </row>
    <row r="22" spans="1:3" ht="13.5">
      <c r="A22" s="10" t="s">
        <v>61</v>
      </c>
      <c r="B22" s="10" t="s">
        <v>51</v>
      </c>
      <c r="C22" s="10" t="s">
        <v>210</v>
      </c>
    </row>
    <row r="23" spans="1:3" ht="13.5">
      <c r="A23" s="10" t="s">
        <v>62</v>
      </c>
      <c r="B23" s="10" t="s">
        <v>51</v>
      </c>
      <c r="C23" s="10" t="s">
        <v>210</v>
      </c>
    </row>
    <row r="24" spans="1:3" ht="13.5">
      <c r="A24" s="10" t="s">
        <v>63</v>
      </c>
      <c r="B24" s="10" t="s">
        <v>51</v>
      </c>
      <c r="C24" s="10" t="s">
        <v>210</v>
      </c>
    </row>
    <row r="25" spans="1:3" ht="13.5">
      <c r="A25" s="10" t="s">
        <v>64</v>
      </c>
      <c r="B25" s="10" t="s">
        <v>42</v>
      </c>
      <c r="C25" s="10" t="s">
        <v>207</v>
      </c>
    </row>
    <row r="26" spans="1:3" ht="13.5">
      <c r="A26" s="10" t="s">
        <v>17</v>
      </c>
      <c r="B26" s="10" t="s">
        <v>42</v>
      </c>
      <c r="C26" s="10" t="s">
        <v>210</v>
      </c>
    </row>
    <row r="27" spans="1:3" ht="13.5">
      <c r="A27" s="10" t="s">
        <v>65</v>
      </c>
      <c r="B27" s="10" t="s">
        <v>42</v>
      </c>
      <c r="C27" s="10" t="s">
        <v>207</v>
      </c>
    </row>
    <row r="28" spans="1:3" ht="13.5">
      <c r="A28" s="10" t="s">
        <v>66</v>
      </c>
      <c r="B28" s="10" t="s">
        <v>42</v>
      </c>
      <c r="C28" s="10" t="s">
        <v>209</v>
      </c>
    </row>
    <row r="29" spans="1:3" ht="13.5">
      <c r="A29" s="10" t="s">
        <v>67</v>
      </c>
      <c r="B29" s="10" t="s">
        <v>42</v>
      </c>
      <c r="C29" s="10" t="s">
        <v>207</v>
      </c>
    </row>
    <row r="30" spans="1:3" ht="13.5">
      <c r="A30" s="10" t="s">
        <v>68</v>
      </c>
      <c r="B30" s="10" t="s">
        <v>51</v>
      </c>
      <c r="C30" s="10" t="s">
        <v>210</v>
      </c>
    </row>
    <row r="31" spans="1:3" ht="13.5">
      <c r="A31" s="10" t="s">
        <v>69</v>
      </c>
      <c r="B31" s="10" t="s">
        <v>42</v>
      </c>
      <c r="C31" s="10" t="s">
        <v>207</v>
      </c>
    </row>
    <row r="32" spans="1:3" ht="13.5">
      <c r="A32" s="10" t="s">
        <v>70</v>
      </c>
      <c r="B32" s="10" t="s">
        <v>51</v>
      </c>
      <c r="C32" s="10" t="s">
        <v>211</v>
      </c>
    </row>
    <row r="33" spans="1:3" ht="13.5">
      <c r="A33" s="10" t="s">
        <v>71</v>
      </c>
      <c r="B33" s="10" t="s">
        <v>42</v>
      </c>
      <c r="C33" s="10" t="s">
        <v>209</v>
      </c>
    </row>
    <row r="34" spans="1:3" ht="13.5">
      <c r="A34" s="10" t="s">
        <v>38</v>
      </c>
      <c r="B34" s="10" t="s">
        <v>42</v>
      </c>
      <c r="C34" s="10" t="s">
        <v>210</v>
      </c>
    </row>
    <row r="35" spans="1:3" ht="13.5">
      <c r="A35" s="10" t="s">
        <v>72</v>
      </c>
      <c r="B35" s="10" t="s">
        <v>51</v>
      </c>
      <c r="C35" s="10" t="s">
        <v>211</v>
      </c>
    </row>
    <row r="36" spans="1:3" ht="13.5">
      <c r="A36" s="15" t="s">
        <v>19</v>
      </c>
      <c r="B36" s="10" t="s">
        <v>51</v>
      </c>
      <c r="C36" s="10" t="s">
        <v>208</v>
      </c>
    </row>
    <row r="37" spans="1:3" ht="13.5">
      <c r="A37" s="10" t="s">
        <v>73</v>
      </c>
      <c r="B37" s="10" t="s">
        <v>39</v>
      </c>
      <c r="C37" s="10" t="s">
        <v>207</v>
      </c>
    </row>
    <row r="38" spans="1:3" ht="13.5">
      <c r="A38" s="10" t="s">
        <v>74</v>
      </c>
      <c r="B38" s="10" t="s">
        <v>39</v>
      </c>
      <c r="C38" s="10" t="s">
        <v>207</v>
      </c>
    </row>
    <row r="39" spans="1:3" ht="13.5">
      <c r="A39" s="10" t="s">
        <v>75</v>
      </c>
      <c r="B39" s="10" t="s">
        <v>51</v>
      </c>
      <c r="C39" s="10" t="s">
        <v>211</v>
      </c>
    </row>
    <row r="40" spans="1:3" ht="13.5">
      <c r="A40" s="10" t="s">
        <v>76</v>
      </c>
      <c r="B40" s="10" t="s">
        <v>51</v>
      </c>
      <c r="C40" s="10" t="s">
        <v>210</v>
      </c>
    </row>
    <row r="41" spans="1:3" ht="13.5">
      <c r="A41" s="10" t="s">
        <v>77</v>
      </c>
      <c r="B41" s="10" t="s">
        <v>51</v>
      </c>
      <c r="C41" s="10" t="s">
        <v>211</v>
      </c>
    </row>
    <row r="42" spans="1:3" ht="13.5">
      <c r="A42" s="10" t="s">
        <v>78</v>
      </c>
      <c r="B42" s="10" t="s">
        <v>42</v>
      </c>
      <c r="C42" s="10" t="s">
        <v>212</v>
      </c>
    </row>
    <row r="43" spans="1:3" ht="13.5">
      <c r="A43" s="10" t="s">
        <v>79</v>
      </c>
      <c r="B43" s="10" t="s">
        <v>42</v>
      </c>
      <c r="C43" s="10" t="s">
        <v>212</v>
      </c>
    </row>
    <row r="44" spans="1:3" ht="13.5">
      <c r="A44" s="10" t="s">
        <v>80</v>
      </c>
      <c r="B44" s="10" t="s">
        <v>51</v>
      </c>
      <c r="C44" s="10" t="s">
        <v>211</v>
      </c>
    </row>
    <row r="45" spans="1:3" ht="25.5">
      <c r="A45" s="10" t="s">
        <v>81</v>
      </c>
      <c r="B45" s="10" t="s">
        <v>42</v>
      </c>
      <c r="C45" s="10" t="s">
        <v>207</v>
      </c>
    </row>
    <row r="46" spans="1:3" ht="13.5">
      <c r="A46" s="10" t="s">
        <v>20</v>
      </c>
      <c r="B46" s="10" t="s">
        <v>42</v>
      </c>
      <c r="C46" s="10" t="s">
        <v>210</v>
      </c>
    </row>
    <row r="47" spans="1:3" ht="13.5">
      <c r="A47" s="10" t="s">
        <v>82</v>
      </c>
      <c r="B47" s="10" t="s">
        <v>51</v>
      </c>
      <c r="C47" s="10" t="s">
        <v>210</v>
      </c>
    </row>
    <row r="48" spans="1:3" ht="13.5">
      <c r="A48" s="10" t="s">
        <v>83</v>
      </c>
      <c r="B48" s="10" t="s">
        <v>51</v>
      </c>
      <c r="C48" s="10" t="s">
        <v>212</v>
      </c>
    </row>
    <row r="49" spans="1:3" ht="13.5">
      <c r="A49" s="10" t="s">
        <v>84</v>
      </c>
      <c r="B49" s="10" t="s">
        <v>39</v>
      </c>
      <c r="C49" s="10" t="s">
        <v>208</v>
      </c>
    </row>
    <row r="50" spans="1:3" ht="13.5">
      <c r="A50" s="10" t="s">
        <v>86</v>
      </c>
      <c r="B50" s="10" t="s">
        <v>85</v>
      </c>
      <c r="C50" s="10" t="s">
        <v>211</v>
      </c>
    </row>
    <row r="51" spans="1:3" ht="13.5">
      <c r="A51" s="10" t="s">
        <v>87</v>
      </c>
      <c r="B51" s="10" t="s">
        <v>39</v>
      </c>
      <c r="C51" s="10" t="s">
        <v>208</v>
      </c>
    </row>
    <row r="52" spans="1:3" ht="13.5">
      <c r="A52" s="10" t="s">
        <v>88</v>
      </c>
      <c r="B52" s="10" t="s">
        <v>51</v>
      </c>
      <c r="C52" s="10" t="s">
        <v>210</v>
      </c>
    </row>
    <row r="53" spans="1:3" ht="13.5">
      <c r="A53" s="10" t="s">
        <v>89</v>
      </c>
      <c r="B53" s="10" t="s">
        <v>51</v>
      </c>
      <c r="C53" s="10" t="s">
        <v>212</v>
      </c>
    </row>
    <row r="54" spans="1:3" ht="13.5">
      <c r="A54" s="10" t="s">
        <v>21</v>
      </c>
      <c r="B54" s="10" t="s">
        <v>42</v>
      </c>
      <c r="C54" s="10" t="s">
        <v>210</v>
      </c>
    </row>
    <row r="55" spans="1:3" ht="13.5">
      <c r="A55" s="10" t="s">
        <v>22</v>
      </c>
      <c r="B55" s="10" t="s">
        <v>51</v>
      </c>
      <c r="C55" s="10" t="s">
        <v>210</v>
      </c>
    </row>
    <row r="56" spans="1:3" ht="13.5">
      <c r="A56" s="10" t="s">
        <v>23</v>
      </c>
      <c r="B56" s="10" t="s">
        <v>51</v>
      </c>
      <c r="C56" s="10" t="s">
        <v>210</v>
      </c>
    </row>
    <row r="57" spans="1:3" ht="13.5">
      <c r="A57" s="10" t="s">
        <v>90</v>
      </c>
      <c r="B57" s="10" t="s">
        <v>51</v>
      </c>
      <c r="C57" s="10" t="s">
        <v>207</v>
      </c>
    </row>
    <row r="58" spans="1:3" ht="13.5">
      <c r="A58" s="10" t="s">
        <v>91</v>
      </c>
      <c r="B58" s="10" t="s">
        <v>51</v>
      </c>
      <c r="C58" s="10" t="s">
        <v>207</v>
      </c>
    </row>
    <row r="59" spans="1:3" ht="13.5">
      <c r="A59" s="10" t="s">
        <v>92</v>
      </c>
      <c r="B59" s="10" t="s">
        <v>42</v>
      </c>
      <c r="C59" s="10" t="s">
        <v>207</v>
      </c>
    </row>
    <row r="60" spans="1:3" ht="13.5">
      <c r="A60" s="10" t="s">
        <v>93</v>
      </c>
      <c r="B60" s="10" t="s">
        <v>42</v>
      </c>
      <c r="C60" s="10" t="s">
        <v>212</v>
      </c>
    </row>
    <row r="61" spans="1:3" ht="13.5">
      <c r="A61" s="10" t="s">
        <v>94</v>
      </c>
      <c r="B61" s="10" t="s">
        <v>42</v>
      </c>
      <c r="C61" s="10" t="s">
        <v>207</v>
      </c>
    </row>
    <row r="62" spans="1:3" ht="13.5">
      <c r="A62" s="10" t="s">
        <v>95</v>
      </c>
      <c r="B62" s="10" t="s">
        <v>42</v>
      </c>
      <c r="C62" s="10" t="s">
        <v>207</v>
      </c>
    </row>
    <row r="63" spans="1:3" ht="13.5">
      <c r="A63" s="10" t="s">
        <v>96</v>
      </c>
      <c r="B63" s="10" t="s">
        <v>42</v>
      </c>
      <c r="C63" s="10" t="s">
        <v>207</v>
      </c>
    </row>
    <row r="64" spans="1:3" ht="13.5">
      <c r="A64" s="10" t="s">
        <v>97</v>
      </c>
      <c r="B64" s="10" t="s">
        <v>51</v>
      </c>
      <c r="C64" s="10" t="s">
        <v>211</v>
      </c>
    </row>
    <row r="65" spans="1:3" ht="13.5">
      <c r="A65" s="10" t="s">
        <v>98</v>
      </c>
      <c r="B65" s="10" t="s">
        <v>51</v>
      </c>
      <c r="C65" s="10" t="s">
        <v>212</v>
      </c>
    </row>
    <row r="66" spans="1:3" ht="13.5">
      <c r="A66" s="10" t="s">
        <v>99</v>
      </c>
      <c r="B66" s="10" t="s">
        <v>39</v>
      </c>
      <c r="C66" s="10" t="s">
        <v>211</v>
      </c>
    </row>
    <row r="67" spans="1:3" ht="13.5">
      <c r="A67" s="10" t="s">
        <v>100</v>
      </c>
      <c r="B67" s="10" t="s">
        <v>42</v>
      </c>
      <c r="C67" s="10" t="s">
        <v>207</v>
      </c>
    </row>
    <row r="68" spans="1:3" ht="13.5">
      <c r="A68" s="10" t="s">
        <v>101</v>
      </c>
      <c r="B68" s="10" t="s">
        <v>51</v>
      </c>
      <c r="C68" s="10" t="s">
        <v>211</v>
      </c>
    </row>
    <row r="69" spans="1:3" ht="13.5">
      <c r="A69" s="10" t="s">
        <v>102</v>
      </c>
      <c r="B69" s="10" t="s">
        <v>51</v>
      </c>
      <c r="C69" s="10" t="s">
        <v>211</v>
      </c>
    </row>
    <row r="70" spans="1:3" ht="13.5">
      <c r="A70" s="10" t="s">
        <v>27</v>
      </c>
      <c r="B70" s="10" t="s">
        <v>39</v>
      </c>
      <c r="C70" s="10" t="s">
        <v>210</v>
      </c>
    </row>
    <row r="71" spans="1:3" ht="13.5">
      <c r="A71" s="10" t="s">
        <v>103</v>
      </c>
      <c r="B71" s="10" t="s">
        <v>39</v>
      </c>
      <c r="C71" s="10" t="s">
        <v>207</v>
      </c>
    </row>
    <row r="72" spans="1:3" ht="13.5">
      <c r="A72" s="10" t="s">
        <v>104</v>
      </c>
      <c r="B72" s="10" t="s">
        <v>39</v>
      </c>
      <c r="C72" s="10" t="s">
        <v>210</v>
      </c>
    </row>
    <row r="73" spans="1:3" ht="13.5">
      <c r="A73" s="10" t="s">
        <v>105</v>
      </c>
      <c r="B73" s="10" t="s">
        <v>51</v>
      </c>
      <c r="C73" s="10" t="s">
        <v>211</v>
      </c>
    </row>
    <row r="74" spans="1:3" ht="13.5">
      <c r="A74" s="10" t="s">
        <v>106</v>
      </c>
      <c r="B74" s="10" t="s">
        <v>51</v>
      </c>
      <c r="C74" s="10" t="s">
        <v>211</v>
      </c>
    </row>
    <row r="75" spans="1:3" ht="13.5">
      <c r="A75" s="10" t="s">
        <v>107</v>
      </c>
      <c r="B75" s="10" t="s">
        <v>51</v>
      </c>
      <c r="C75" s="10" t="s">
        <v>211</v>
      </c>
    </row>
    <row r="76" spans="1:3" ht="13.5">
      <c r="A76" s="10" t="s">
        <v>108</v>
      </c>
      <c r="B76" s="10" t="s">
        <v>51</v>
      </c>
      <c r="C76" s="10" t="s">
        <v>211</v>
      </c>
    </row>
    <row r="77" spans="1:3" ht="13.5">
      <c r="A77" s="10" t="s">
        <v>29</v>
      </c>
      <c r="B77" s="10" t="s">
        <v>51</v>
      </c>
      <c r="C77" s="10" t="s">
        <v>210</v>
      </c>
    </row>
    <row r="78" spans="1:3" ht="13.5">
      <c r="A78" s="10" t="s">
        <v>109</v>
      </c>
      <c r="B78" s="10" t="s">
        <v>51</v>
      </c>
      <c r="C78" s="10" t="s">
        <v>210</v>
      </c>
    </row>
    <row r="79" spans="1:3" ht="13.5">
      <c r="A79" s="10" t="s">
        <v>110</v>
      </c>
      <c r="B79" s="10" t="s">
        <v>51</v>
      </c>
      <c r="C79" s="10" t="s">
        <v>210</v>
      </c>
    </row>
    <row r="80" spans="1:3" ht="13.5">
      <c r="A80" s="10" t="s">
        <v>111</v>
      </c>
      <c r="B80" s="10" t="s">
        <v>39</v>
      </c>
      <c r="C80" s="10" t="s">
        <v>207</v>
      </c>
    </row>
    <row r="81" spans="1:3" ht="13.5">
      <c r="A81" s="10" t="s">
        <v>112</v>
      </c>
      <c r="B81" s="10" t="s">
        <v>51</v>
      </c>
      <c r="C81" s="10" t="s">
        <v>211</v>
      </c>
    </row>
    <row r="82" spans="1:3" ht="13.5">
      <c r="A82" s="10" t="s">
        <v>113</v>
      </c>
      <c r="B82" s="10" t="s">
        <v>51</v>
      </c>
      <c r="C82" s="10" t="s">
        <v>207</v>
      </c>
    </row>
    <row r="83" spans="1:3" ht="13.5">
      <c r="A83" s="10" t="s">
        <v>114</v>
      </c>
      <c r="B83" s="10" t="s">
        <v>51</v>
      </c>
      <c r="C83" s="10" t="s">
        <v>211</v>
      </c>
    </row>
    <row r="84" spans="1:3" ht="13.5">
      <c r="A84" s="12" t="s">
        <v>115</v>
      </c>
      <c r="B84" s="12" t="s">
        <v>42</v>
      </c>
      <c r="C84" s="10" t="s">
        <v>207</v>
      </c>
    </row>
    <row r="85" spans="1:3" ht="13.5">
      <c r="A85" s="10" t="s">
        <v>33</v>
      </c>
      <c r="B85" s="10" t="s">
        <v>42</v>
      </c>
      <c r="C85" s="10" t="s">
        <v>210</v>
      </c>
    </row>
    <row r="86" spans="1:3" ht="25.5">
      <c r="A86" s="10" t="s">
        <v>424</v>
      </c>
      <c r="B86" s="10" t="s">
        <v>42</v>
      </c>
      <c r="C86" s="10" t="s">
        <v>208</v>
      </c>
    </row>
    <row r="87" spans="1:3" ht="13.5">
      <c r="A87" s="10" t="s">
        <v>18</v>
      </c>
      <c r="B87" s="10" t="s">
        <v>42</v>
      </c>
      <c r="C87" s="10" t="s">
        <v>208</v>
      </c>
    </row>
    <row r="88" spans="1:3" ht="13.5">
      <c r="A88" s="10" t="s">
        <v>16</v>
      </c>
      <c r="B88" s="10" t="s">
        <v>42</v>
      </c>
      <c r="C88" s="10" t="s">
        <v>208</v>
      </c>
    </row>
    <row r="89" spans="1:3" ht="13.5">
      <c r="A89" s="10" t="s">
        <v>116</v>
      </c>
      <c r="B89" s="10" t="s">
        <v>42</v>
      </c>
      <c r="C89" s="10" t="s">
        <v>209</v>
      </c>
    </row>
    <row r="90" spans="1:3" ht="25.5">
      <c r="A90" s="10" t="s">
        <v>117</v>
      </c>
      <c r="B90" s="10" t="s">
        <v>51</v>
      </c>
      <c r="C90" s="10" t="s">
        <v>207</v>
      </c>
    </row>
    <row r="91" spans="1:3" ht="13.5">
      <c r="A91" s="12" t="s">
        <v>118</v>
      </c>
      <c r="B91" s="12" t="s">
        <v>51</v>
      </c>
      <c r="C91" s="10" t="s">
        <v>211</v>
      </c>
    </row>
    <row r="92" spans="1:3" ht="13.5">
      <c r="A92" s="11" t="s">
        <v>119</v>
      </c>
      <c r="B92" s="10" t="s">
        <v>51</v>
      </c>
      <c r="C92" s="10" t="s">
        <v>211</v>
      </c>
    </row>
    <row r="93" spans="1:3" ht="13.5">
      <c r="A93" s="10" t="s">
        <v>30</v>
      </c>
      <c r="B93" s="10" t="s">
        <v>51</v>
      </c>
      <c r="C93" s="10" t="s">
        <v>210</v>
      </c>
    </row>
    <row r="94" spans="1:3" ht="13.5">
      <c r="A94" s="12" t="s">
        <v>120</v>
      </c>
      <c r="B94" s="12" t="s">
        <v>51</v>
      </c>
      <c r="C94" s="12" t="s">
        <v>208</v>
      </c>
    </row>
    <row r="95" spans="1:3" ht="13.5">
      <c r="A95" s="10" t="s">
        <v>31</v>
      </c>
      <c r="B95" s="10" t="s">
        <v>51</v>
      </c>
      <c r="C95" s="10" t="s">
        <v>210</v>
      </c>
    </row>
    <row r="96" spans="1:3" ht="13.5">
      <c r="A96" s="10" t="s">
        <v>32</v>
      </c>
      <c r="B96" s="10" t="s">
        <v>51</v>
      </c>
      <c r="C96" s="10" t="s">
        <v>210</v>
      </c>
    </row>
    <row r="97" spans="1:3" ht="13.5">
      <c r="A97" s="13" t="s">
        <v>121</v>
      </c>
      <c r="B97" s="13" t="s">
        <v>85</v>
      </c>
      <c r="C97" s="13" t="s">
        <v>210</v>
      </c>
    </row>
    <row r="98" spans="1:3" ht="13.5">
      <c r="A98" s="10" t="s">
        <v>122</v>
      </c>
      <c r="B98" s="10" t="s">
        <v>39</v>
      </c>
      <c r="C98" s="10" t="s">
        <v>207</v>
      </c>
    </row>
    <row r="99" spans="1:3" ht="13.5">
      <c r="A99" s="10" t="s">
        <v>123</v>
      </c>
      <c r="B99" s="10" t="s">
        <v>51</v>
      </c>
      <c r="C99" s="10" t="s">
        <v>207</v>
      </c>
    </row>
    <row r="100" spans="1:3" ht="13.5">
      <c r="A100" s="10" t="s">
        <v>124</v>
      </c>
      <c r="B100" s="10" t="s">
        <v>39</v>
      </c>
      <c r="C100" s="10" t="s">
        <v>207</v>
      </c>
    </row>
    <row r="101" spans="1:3" ht="13.5">
      <c r="A101" s="10" t="s">
        <v>125</v>
      </c>
      <c r="B101" s="10" t="s">
        <v>39</v>
      </c>
      <c r="C101" s="10" t="s">
        <v>207</v>
      </c>
    </row>
    <row r="102" spans="1:3" ht="13.5">
      <c r="A102" s="10" t="s">
        <v>126</v>
      </c>
      <c r="B102" s="10" t="s">
        <v>42</v>
      </c>
      <c r="C102" s="10" t="s">
        <v>212</v>
      </c>
    </row>
    <row r="103" spans="1:3" ht="13.5">
      <c r="A103" s="10" t="s">
        <v>127</v>
      </c>
      <c r="B103" s="10" t="s">
        <v>42</v>
      </c>
      <c r="C103" s="10" t="s">
        <v>212</v>
      </c>
    </row>
    <row r="104" spans="1:3" ht="13.5">
      <c r="A104" s="10" t="s">
        <v>128</v>
      </c>
      <c r="B104" s="10" t="s">
        <v>42</v>
      </c>
      <c r="C104" s="10" t="s">
        <v>207</v>
      </c>
    </row>
    <row r="105" spans="1:3" ht="13.5">
      <c r="A105" s="10" t="s">
        <v>129</v>
      </c>
      <c r="B105" s="10" t="s">
        <v>42</v>
      </c>
      <c r="C105" s="10" t="s">
        <v>212</v>
      </c>
    </row>
    <row r="106" spans="1:3" ht="13.5">
      <c r="A106" s="10" t="s">
        <v>130</v>
      </c>
      <c r="B106" s="10" t="s">
        <v>51</v>
      </c>
      <c r="C106" s="10" t="s">
        <v>210</v>
      </c>
    </row>
    <row r="107" spans="1:3" ht="13.5">
      <c r="A107" s="10" t="s">
        <v>131</v>
      </c>
      <c r="B107" s="10" t="s">
        <v>51</v>
      </c>
      <c r="C107" s="10" t="s">
        <v>207</v>
      </c>
    </row>
    <row r="108" spans="1:3" ht="13.5">
      <c r="A108" s="10" t="s">
        <v>132</v>
      </c>
      <c r="B108" s="10" t="s">
        <v>51</v>
      </c>
      <c r="C108" s="10" t="s">
        <v>210</v>
      </c>
    </row>
    <row r="109" spans="1:3" ht="13.5">
      <c r="A109" s="10" t="s">
        <v>133</v>
      </c>
      <c r="B109" s="10" t="s">
        <v>51</v>
      </c>
      <c r="C109" s="10" t="s">
        <v>210</v>
      </c>
    </row>
    <row r="110" spans="1:3" ht="13.5">
      <c r="A110" s="10" t="s">
        <v>134</v>
      </c>
      <c r="B110" s="10" t="s">
        <v>39</v>
      </c>
      <c r="C110" s="10" t="s">
        <v>210</v>
      </c>
    </row>
    <row r="111" spans="1:3" ht="13.5">
      <c r="A111" s="10" t="s">
        <v>135</v>
      </c>
      <c r="B111" s="10" t="s">
        <v>42</v>
      </c>
      <c r="C111" s="10" t="s">
        <v>207</v>
      </c>
    </row>
    <row r="112" spans="1:3" ht="13.5">
      <c r="A112" s="10" t="s">
        <v>136</v>
      </c>
      <c r="B112" s="10" t="s">
        <v>39</v>
      </c>
      <c r="C112" s="10" t="s">
        <v>210</v>
      </c>
    </row>
    <row r="113" spans="1:3" ht="13.5">
      <c r="A113" s="10" t="s">
        <v>137</v>
      </c>
      <c r="B113" s="10" t="s">
        <v>42</v>
      </c>
      <c r="C113" s="10" t="s">
        <v>207</v>
      </c>
    </row>
    <row r="114" spans="1:3" ht="13.5">
      <c r="A114" s="10" t="s">
        <v>138</v>
      </c>
      <c r="B114" s="10" t="s">
        <v>42</v>
      </c>
      <c r="C114" s="10" t="s">
        <v>207</v>
      </c>
    </row>
    <row r="115" spans="1:3" ht="13.5">
      <c r="A115" s="10" t="s">
        <v>139</v>
      </c>
      <c r="B115" s="10" t="s">
        <v>51</v>
      </c>
      <c r="C115" s="10" t="s">
        <v>211</v>
      </c>
    </row>
    <row r="116" spans="1:3" ht="13.5">
      <c r="A116" s="10" t="s">
        <v>140</v>
      </c>
      <c r="B116" s="10" t="s">
        <v>51</v>
      </c>
      <c r="C116" s="10" t="s">
        <v>211</v>
      </c>
    </row>
    <row r="117" spans="1:3" ht="13.5">
      <c r="A117" s="10" t="s">
        <v>141</v>
      </c>
      <c r="B117" s="10" t="s">
        <v>51</v>
      </c>
      <c r="C117" s="10" t="s">
        <v>210</v>
      </c>
    </row>
    <row r="118" spans="1:3" ht="13.5">
      <c r="A118" s="10" t="s">
        <v>142</v>
      </c>
      <c r="B118" s="10" t="s">
        <v>51</v>
      </c>
      <c r="C118" s="17" t="s">
        <v>207</v>
      </c>
    </row>
    <row r="119" spans="1:3" ht="13.5">
      <c r="A119" s="10" t="s">
        <v>143</v>
      </c>
      <c r="B119" s="10" t="s">
        <v>51</v>
      </c>
      <c r="C119" s="10" t="s">
        <v>207</v>
      </c>
    </row>
    <row r="120" spans="1:3" ht="13.5">
      <c r="A120" s="10" t="s">
        <v>144</v>
      </c>
      <c r="B120" s="10" t="s">
        <v>39</v>
      </c>
      <c r="C120" s="10" t="s">
        <v>207</v>
      </c>
    </row>
    <row r="121" spans="1:3" ht="13.5">
      <c r="A121" s="10" t="s">
        <v>145</v>
      </c>
      <c r="B121" s="10" t="s">
        <v>51</v>
      </c>
      <c r="C121" s="10" t="s">
        <v>207</v>
      </c>
    </row>
    <row r="122" spans="1:3" ht="13.5">
      <c r="A122" s="10" t="s">
        <v>146</v>
      </c>
      <c r="B122" s="10" t="s">
        <v>42</v>
      </c>
      <c r="C122" s="10" t="s">
        <v>207</v>
      </c>
    </row>
    <row r="123" spans="1:3" ht="13.5">
      <c r="A123" s="10" t="s">
        <v>147</v>
      </c>
      <c r="B123" s="10" t="s">
        <v>51</v>
      </c>
      <c r="C123" s="10" t="s">
        <v>210</v>
      </c>
    </row>
    <row r="124" spans="1:3" ht="13.5">
      <c r="A124" s="10" t="s">
        <v>148</v>
      </c>
      <c r="B124" s="10" t="s">
        <v>39</v>
      </c>
      <c r="C124" s="10" t="s">
        <v>212</v>
      </c>
    </row>
    <row r="125" spans="1:3" ht="13.5">
      <c r="A125" s="10" t="s">
        <v>149</v>
      </c>
      <c r="B125" s="10" t="s">
        <v>39</v>
      </c>
      <c r="C125" s="10" t="s">
        <v>212</v>
      </c>
    </row>
    <row r="126" spans="1:3" ht="13.5">
      <c r="A126" s="10" t="s">
        <v>150</v>
      </c>
      <c r="B126" s="10" t="s">
        <v>51</v>
      </c>
      <c r="C126" s="10" t="s">
        <v>207</v>
      </c>
    </row>
    <row r="127" spans="1:3" ht="13.5">
      <c r="A127" s="10" t="s">
        <v>151</v>
      </c>
      <c r="B127" s="10" t="s">
        <v>51</v>
      </c>
      <c r="C127" s="10" t="s">
        <v>207</v>
      </c>
    </row>
    <row r="128" spans="1:3" ht="13.5">
      <c r="A128" s="10" t="s">
        <v>152</v>
      </c>
      <c r="B128" s="10" t="s">
        <v>51</v>
      </c>
      <c r="C128" s="10" t="s">
        <v>207</v>
      </c>
    </row>
    <row r="129" spans="1:3" ht="13.5">
      <c r="A129" s="10" t="s">
        <v>153</v>
      </c>
      <c r="B129" s="10" t="s">
        <v>51</v>
      </c>
      <c r="C129" s="10" t="s">
        <v>207</v>
      </c>
    </row>
    <row r="130" spans="1:3" ht="13.5">
      <c r="A130" s="10" t="s">
        <v>154</v>
      </c>
      <c r="B130" s="10" t="s">
        <v>51</v>
      </c>
      <c r="C130" s="10" t="s">
        <v>207</v>
      </c>
    </row>
    <row r="131" spans="1:3" ht="13.5">
      <c r="A131" s="10" t="s">
        <v>155</v>
      </c>
      <c r="B131" s="10" t="s">
        <v>51</v>
      </c>
      <c r="C131" s="10" t="s">
        <v>210</v>
      </c>
    </row>
    <row r="132" spans="1:3" ht="13.5">
      <c r="A132" s="10" t="s">
        <v>156</v>
      </c>
      <c r="B132" s="10" t="s">
        <v>39</v>
      </c>
      <c r="C132" s="10" t="s">
        <v>207</v>
      </c>
    </row>
    <row r="133" spans="1:3" ht="13.5">
      <c r="A133" s="10" t="s">
        <v>157</v>
      </c>
      <c r="B133" s="10" t="s">
        <v>51</v>
      </c>
      <c r="C133" s="10" t="s">
        <v>210</v>
      </c>
    </row>
    <row r="134" spans="1:3" ht="13.5">
      <c r="A134" s="10" t="s">
        <v>158</v>
      </c>
      <c r="B134" s="10" t="s">
        <v>51</v>
      </c>
      <c r="C134" s="10" t="s">
        <v>211</v>
      </c>
    </row>
    <row r="135" spans="1:3" ht="13.5">
      <c r="A135" s="10" t="s">
        <v>159</v>
      </c>
      <c r="B135" s="10" t="s">
        <v>51</v>
      </c>
      <c r="C135" s="10" t="s">
        <v>207</v>
      </c>
    </row>
    <row r="136" spans="1:3" ht="13.5">
      <c r="A136" s="10" t="s">
        <v>160</v>
      </c>
      <c r="B136" s="10" t="s">
        <v>51</v>
      </c>
      <c r="C136" s="10" t="s">
        <v>207</v>
      </c>
    </row>
    <row r="137" spans="1:3" ht="13.5">
      <c r="A137" s="10" t="s">
        <v>161</v>
      </c>
      <c r="B137" s="10" t="s">
        <v>51</v>
      </c>
      <c r="C137" s="10" t="s">
        <v>207</v>
      </c>
    </row>
    <row r="138" spans="1:3" ht="13.5">
      <c r="A138" s="10" t="s">
        <v>24</v>
      </c>
      <c r="B138" s="10" t="s">
        <v>42</v>
      </c>
      <c r="C138" s="10" t="s">
        <v>210</v>
      </c>
    </row>
    <row r="139" spans="1:3" ht="13.5">
      <c r="A139" s="10" t="s">
        <v>162</v>
      </c>
      <c r="B139" s="10" t="s">
        <v>51</v>
      </c>
      <c r="C139" s="10" t="s">
        <v>207</v>
      </c>
    </row>
    <row r="140" spans="1:3" ht="13.5">
      <c r="A140" s="10" t="s">
        <v>163</v>
      </c>
      <c r="B140" s="10" t="s">
        <v>51</v>
      </c>
      <c r="C140" s="10" t="s">
        <v>207</v>
      </c>
    </row>
    <row r="141" spans="1:3" ht="25.5">
      <c r="A141" s="14">
        <v>4</v>
      </c>
      <c r="B141" s="14" t="s">
        <v>51</v>
      </c>
      <c r="C141" s="10" t="s">
        <v>213</v>
      </c>
    </row>
    <row r="142" spans="1:3" ht="13.5">
      <c r="A142" s="10" t="s">
        <v>164</v>
      </c>
      <c r="B142" s="10" t="s">
        <v>51</v>
      </c>
      <c r="C142" s="10" t="s">
        <v>210</v>
      </c>
    </row>
    <row r="143" spans="1:3" ht="13.5">
      <c r="A143" s="10" t="s">
        <v>35</v>
      </c>
      <c r="B143" s="10" t="s">
        <v>42</v>
      </c>
      <c r="C143" s="10" t="s">
        <v>210</v>
      </c>
    </row>
    <row r="144" spans="1:3" ht="13.5">
      <c r="A144" s="10" t="s">
        <v>165</v>
      </c>
      <c r="B144" s="10" t="s">
        <v>51</v>
      </c>
      <c r="C144" s="10" t="s">
        <v>207</v>
      </c>
    </row>
    <row r="145" spans="1:3" ht="13.5">
      <c r="A145" s="10" t="s">
        <v>34</v>
      </c>
      <c r="B145" s="10" t="s">
        <v>42</v>
      </c>
      <c r="C145" s="10" t="s">
        <v>210</v>
      </c>
    </row>
    <row r="146" spans="1:3" ht="13.5">
      <c r="A146" s="10" t="s">
        <v>166</v>
      </c>
      <c r="B146" s="10" t="s">
        <v>51</v>
      </c>
      <c r="C146" s="10" t="s">
        <v>210</v>
      </c>
    </row>
    <row r="147" spans="1:3" ht="13.5">
      <c r="A147" s="10" t="s">
        <v>167</v>
      </c>
      <c r="B147" s="10" t="s">
        <v>42</v>
      </c>
      <c r="C147" s="10" t="s">
        <v>207</v>
      </c>
    </row>
    <row r="148" spans="1:3" ht="13.5">
      <c r="A148" s="10" t="s">
        <v>168</v>
      </c>
      <c r="B148" s="10" t="s">
        <v>39</v>
      </c>
      <c r="C148" s="10" t="s">
        <v>210</v>
      </c>
    </row>
    <row r="149" spans="1:3" ht="13.5">
      <c r="A149" s="10" t="s">
        <v>169</v>
      </c>
      <c r="B149" s="10" t="s">
        <v>51</v>
      </c>
      <c r="C149" s="10" t="s">
        <v>212</v>
      </c>
    </row>
    <row r="150" spans="1:3" ht="13.5">
      <c r="A150" s="10" t="s">
        <v>170</v>
      </c>
      <c r="B150" s="10" t="s">
        <v>51</v>
      </c>
      <c r="C150" s="10" t="s">
        <v>211</v>
      </c>
    </row>
    <row r="151" spans="1:3" ht="13.5">
      <c r="A151" s="10" t="s">
        <v>171</v>
      </c>
      <c r="B151" s="10" t="s">
        <v>51</v>
      </c>
      <c r="C151" s="10" t="s">
        <v>207</v>
      </c>
    </row>
    <row r="152" spans="1:3" ht="13.5">
      <c r="A152" s="10" t="s">
        <v>172</v>
      </c>
      <c r="B152" s="10" t="s">
        <v>51</v>
      </c>
      <c r="C152" s="10" t="s">
        <v>212</v>
      </c>
    </row>
    <row r="153" spans="1:3" ht="13.5">
      <c r="A153" s="10" t="s">
        <v>173</v>
      </c>
      <c r="B153" s="10" t="s">
        <v>39</v>
      </c>
      <c r="C153" s="10" t="s">
        <v>210</v>
      </c>
    </row>
    <row r="154" spans="1:3" ht="13.5">
      <c r="A154" s="10" t="s">
        <v>174</v>
      </c>
      <c r="B154" s="10" t="s">
        <v>39</v>
      </c>
      <c r="C154" s="10" t="s">
        <v>210</v>
      </c>
    </row>
    <row r="155" spans="1:3" ht="13.5">
      <c r="A155" s="10" t="s">
        <v>175</v>
      </c>
      <c r="B155" s="10" t="s">
        <v>42</v>
      </c>
      <c r="C155" s="10" t="s">
        <v>207</v>
      </c>
    </row>
    <row r="156" spans="1:3" ht="13.5">
      <c r="A156" s="10" t="s">
        <v>214</v>
      </c>
      <c r="B156" s="10" t="s">
        <v>42</v>
      </c>
      <c r="C156" s="10" t="s">
        <v>210</v>
      </c>
    </row>
    <row r="157" spans="1:3" ht="13.5">
      <c r="A157" s="10" t="s">
        <v>176</v>
      </c>
      <c r="B157" s="10" t="s">
        <v>42</v>
      </c>
      <c r="C157" s="10" t="s">
        <v>207</v>
      </c>
    </row>
    <row r="158" spans="1:3" ht="13.5">
      <c r="A158" s="10" t="s">
        <v>36</v>
      </c>
      <c r="B158" s="10" t="s">
        <v>51</v>
      </c>
      <c r="C158" s="10" t="s">
        <v>211</v>
      </c>
    </row>
    <row r="159" spans="1:3" ht="13.5">
      <c r="A159" s="10" t="s">
        <v>177</v>
      </c>
      <c r="B159" s="10" t="s">
        <v>85</v>
      </c>
      <c r="C159" s="10" t="s">
        <v>207</v>
      </c>
    </row>
    <row r="160" spans="1:3" ht="13.5">
      <c r="A160" s="10" t="s">
        <v>178</v>
      </c>
      <c r="B160" s="10" t="s">
        <v>85</v>
      </c>
      <c r="C160" s="10" t="s">
        <v>207</v>
      </c>
    </row>
    <row r="161" spans="1:3" ht="13.5">
      <c r="A161" s="10" t="s">
        <v>37</v>
      </c>
      <c r="B161" s="10" t="s">
        <v>51</v>
      </c>
      <c r="C161" s="10" t="s">
        <v>211</v>
      </c>
    </row>
    <row r="162" spans="1:3" ht="13.5">
      <c r="A162" s="10" t="s">
        <v>179</v>
      </c>
      <c r="B162" s="10" t="s">
        <v>85</v>
      </c>
      <c r="C162" s="10" t="s">
        <v>209</v>
      </c>
    </row>
    <row r="163" spans="1:3" ht="13.5">
      <c r="A163" s="10" t="s">
        <v>180</v>
      </c>
      <c r="B163" s="10" t="s">
        <v>85</v>
      </c>
      <c r="C163" s="10" t="s">
        <v>207</v>
      </c>
    </row>
    <row r="164" spans="1:3" ht="13.5">
      <c r="A164" s="10" t="s">
        <v>181</v>
      </c>
      <c r="B164" s="10" t="s">
        <v>85</v>
      </c>
      <c r="C164" s="10" t="s">
        <v>209</v>
      </c>
    </row>
    <row r="165" spans="1:3" ht="13.5">
      <c r="A165" s="10" t="s">
        <v>182</v>
      </c>
      <c r="B165" s="10" t="s">
        <v>42</v>
      </c>
      <c r="C165" s="10" t="s">
        <v>207</v>
      </c>
    </row>
    <row r="166" spans="1:3" ht="13.5">
      <c r="A166" s="10" t="s">
        <v>183</v>
      </c>
      <c r="B166" s="10" t="s">
        <v>42</v>
      </c>
      <c r="C166" s="10" t="s">
        <v>207</v>
      </c>
    </row>
    <row r="167" spans="1:3" ht="25.5">
      <c r="A167" s="10" t="s">
        <v>184</v>
      </c>
      <c r="B167" s="10" t="s">
        <v>42</v>
      </c>
      <c r="C167" s="10" t="s">
        <v>207</v>
      </c>
    </row>
    <row r="168" spans="1:3" ht="25.5">
      <c r="A168" s="10" t="s">
        <v>185</v>
      </c>
      <c r="B168" s="10" t="s">
        <v>42</v>
      </c>
      <c r="C168" s="10" t="s">
        <v>207</v>
      </c>
    </row>
    <row r="169" spans="1:3" ht="25.5">
      <c r="A169" s="10" t="s">
        <v>186</v>
      </c>
      <c r="B169" s="10" t="s">
        <v>42</v>
      </c>
      <c r="C169" s="10" t="s">
        <v>207</v>
      </c>
    </row>
    <row r="170" spans="1:3" ht="25.5">
      <c r="A170" s="10" t="s">
        <v>187</v>
      </c>
      <c r="B170" s="10" t="s">
        <v>42</v>
      </c>
      <c r="C170" s="10" t="s">
        <v>207</v>
      </c>
    </row>
    <row r="171" spans="1:3" ht="39">
      <c r="A171" s="10" t="s">
        <v>188</v>
      </c>
      <c r="B171" s="10" t="s">
        <v>42</v>
      </c>
      <c r="C171" s="10" t="s">
        <v>207</v>
      </c>
    </row>
    <row r="172" spans="1:3" ht="25.5">
      <c r="A172" s="10" t="s">
        <v>425</v>
      </c>
      <c r="B172" s="10" t="s">
        <v>42</v>
      </c>
      <c r="C172" s="10" t="s">
        <v>210</v>
      </c>
    </row>
    <row r="173" spans="1:3" ht="39">
      <c r="A173" s="10" t="s">
        <v>189</v>
      </c>
      <c r="B173" s="10" t="s">
        <v>42</v>
      </c>
      <c r="C173" s="10" t="s">
        <v>207</v>
      </c>
    </row>
    <row r="174" spans="1:3" ht="39">
      <c r="A174" s="10" t="s">
        <v>190</v>
      </c>
      <c r="B174" s="10" t="s">
        <v>42</v>
      </c>
      <c r="C174" s="10" t="s">
        <v>207</v>
      </c>
    </row>
    <row r="175" spans="1:3" ht="51.75">
      <c r="A175" s="10" t="s">
        <v>191</v>
      </c>
      <c r="B175" s="10" t="s">
        <v>42</v>
      </c>
      <c r="C175" s="10" t="s">
        <v>207</v>
      </c>
    </row>
    <row r="176" spans="1:3" ht="25.5">
      <c r="A176" s="10" t="s">
        <v>192</v>
      </c>
      <c r="B176" s="10" t="s">
        <v>42</v>
      </c>
      <c r="C176" s="10" t="s">
        <v>207</v>
      </c>
    </row>
    <row r="177" spans="1:3" ht="13.5">
      <c r="A177" s="12" t="s">
        <v>193</v>
      </c>
      <c r="B177" s="12" t="s">
        <v>51</v>
      </c>
      <c r="C177" s="10" t="s">
        <v>208</v>
      </c>
    </row>
    <row r="178" spans="1:3" ht="13.5">
      <c r="A178" s="12" t="s">
        <v>194</v>
      </c>
      <c r="B178" s="12" t="s">
        <v>51</v>
      </c>
      <c r="C178" s="10" t="s">
        <v>208</v>
      </c>
    </row>
    <row r="179" spans="1:3" ht="25.5">
      <c r="A179" s="10" t="s">
        <v>195</v>
      </c>
      <c r="B179" s="10" t="s">
        <v>42</v>
      </c>
      <c r="C179" s="10" t="s">
        <v>213</v>
      </c>
    </row>
    <row r="180" spans="1:3" ht="13.5">
      <c r="A180" s="10" t="s">
        <v>196</v>
      </c>
      <c r="B180" s="10" t="s">
        <v>42</v>
      </c>
      <c r="C180" s="10" t="s">
        <v>207</v>
      </c>
    </row>
    <row r="181" spans="1:3" ht="13.5">
      <c r="A181" s="10" t="s">
        <v>197</v>
      </c>
      <c r="B181" s="10" t="s">
        <v>42</v>
      </c>
      <c r="C181" s="10" t="s">
        <v>207</v>
      </c>
    </row>
    <row r="182" spans="1:3" ht="13.5">
      <c r="A182" s="10" t="s">
        <v>198</v>
      </c>
      <c r="B182" s="10" t="s">
        <v>51</v>
      </c>
      <c r="C182" s="10" t="s">
        <v>207</v>
      </c>
    </row>
    <row r="183" spans="1:3" ht="13.5">
      <c r="A183" s="10" t="s">
        <v>199</v>
      </c>
      <c r="B183" s="10" t="s">
        <v>51</v>
      </c>
      <c r="C183" s="10" t="s">
        <v>207</v>
      </c>
    </row>
    <row r="184" spans="1:3" ht="13.5">
      <c r="A184" s="15" t="s">
        <v>15</v>
      </c>
      <c r="B184" s="10" t="s">
        <v>51</v>
      </c>
      <c r="C184" s="10" t="s">
        <v>208</v>
      </c>
    </row>
    <row r="185" spans="1:3" ht="13.5">
      <c r="A185" s="10" t="s">
        <v>200</v>
      </c>
      <c r="B185" s="10" t="s">
        <v>51</v>
      </c>
      <c r="C185" s="10" t="s">
        <v>208</v>
      </c>
    </row>
    <row r="186" spans="1:3" ht="13.5">
      <c r="A186" s="10" t="s">
        <v>201</v>
      </c>
      <c r="B186" s="10" t="s">
        <v>51</v>
      </c>
      <c r="C186" s="10" t="s">
        <v>208</v>
      </c>
    </row>
    <row r="187" spans="1:3" ht="13.5">
      <c r="A187" s="10" t="s">
        <v>202</v>
      </c>
      <c r="B187" s="10" t="s">
        <v>51</v>
      </c>
      <c r="C187" s="10" t="s">
        <v>208</v>
      </c>
    </row>
    <row r="188" spans="1:3" ht="13.5">
      <c r="A188" s="12" t="s">
        <v>203</v>
      </c>
      <c r="B188" s="12" t="s">
        <v>39</v>
      </c>
      <c r="C188" s="12" t="s">
        <v>208</v>
      </c>
    </row>
    <row r="189" spans="1:3" ht="13.5">
      <c r="A189" s="12" t="s">
        <v>204</v>
      </c>
      <c r="B189" s="12" t="s">
        <v>39</v>
      </c>
      <c r="C189" s="12" t="s">
        <v>208</v>
      </c>
    </row>
    <row r="190" spans="1:3" ht="13.5">
      <c r="A190" s="10" t="s">
        <v>205</v>
      </c>
      <c r="B190" s="10" t="s">
        <v>39</v>
      </c>
      <c r="C190" s="10" t="s">
        <v>208</v>
      </c>
    </row>
    <row r="191" spans="1:3" ht="13.5">
      <c r="A191" s="10" t="s">
        <v>206</v>
      </c>
      <c r="B191" s="10" t="s">
        <v>39</v>
      </c>
      <c r="C191" s="10" t="s">
        <v>208</v>
      </c>
    </row>
    <row r="192" spans="1:3" ht="13.5">
      <c r="A192" s="10" t="s">
        <v>26</v>
      </c>
      <c r="B192" s="10" t="s">
        <v>42</v>
      </c>
      <c r="C192" s="10" t="s">
        <v>208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70" sqref="A1:A65536"/>
    </sheetView>
  </sheetViews>
  <sheetFormatPr defaultColWidth="8.8515625" defaultRowHeight="15"/>
  <sheetData>
    <row r="1" spans="1:2" ht="13.5">
      <c r="A1" s="34" t="s">
        <v>421</v>
      </c>
      <c r="B1" s="34" t="s">
        <v>215</v>
      </c>
    </row>
    <row r="2" spans="1:2" ht="13.5">
      <c r="A2" s="34" t="s">
        <v>49</v>
      </c>
      <c r="B2" s="34" t="s">
        <v>215</v>
      </c>
    </row>
    <row r="3" spans="1:2" ht="13.5">
      <c r="A3" s="34" t="s">
        <v>60</v>
      </c>
      <c r="B3" s="35" t="s">
        <v>220</v>
      </c>
    </row>
    <row r="4" spans="1:2" ht="13.5">
      <c r="A4" s="34" t="s">
        <v>62</v>
      </c>
      <c r="B4" s="35" t="s">
        <v>230</v>
      </c>
    </row>
    <row r="5" spans="1:2" ht="13.5">
      <c r="A5" s="35" t="s">
        <v>68</v>
      </c>
      <c r="B5" s="34" t="s">
        <v>218</v>
      </c>
    </row>
    <row r="6" spans="1:2" ht="13.5">
      <c r="A6" s="34" t="s">
        <v>206</v>
      </c>
      <c r="B6" s="34" t="s">
        <v>215</v>
      </c>
    </row>
    <row r="7" spans="1:2" ht="13.5">
      <c r="A7" s="34" t="s">
        <v>205</v>
      </c>
      <c r="B7" s="35" t="s">
        <v>215</v>
      </c>
    </row>
    <row r="8" spans="1:2" ht="13.5">
      <c r="A8" s="34" t="s">
        <v>106</v>
      </c>
      <c r="B8" s="34" t="s">
        <v>218</v>
      </c>
    </row>
    <row r="9" spans="1:2" ht="13.5">
      <c r="A9" s="35" t="s">
        <v>121</v>
      </c>
      <c r="B9" s="34" t="s">
        <v>218</v>
      </c>
    </row>
    <row r="10" spans="1:2" ht="13.5">
      <c r="A10" s="34" t="s">
        <v>422</v>
      </c>
      <c r="B10" s="34" t="s">
        <v>215</v>
      </c>
    </row>
    <row r="11" spans="1:2" ht="13.5">
      <c r="A11" s="39" t="s">
        <v>193</v>
      </c>
      <c r="B11" s="39" t="s">
        <v>215</v>
      </c>
    </row>
    <row r="12" spans="1:2" ht="13.5">
      <c r="A12" s="39" t="s">
        <v>194</v>
      </c>
      <c r="B12" s="39" t="s">
        <v>215</v>
      </c>
    </row>
    <row r="13" spans="1:2" ht="13.5">
      <c r="A13" s="34" t="s">
        <v>155</v>
      </c>
      <c r="B13" s="34" t="s">
        <v>230</v>
      </c>
    </row>
    <row r="14" spans="1:2" ht="13.5">
      <c r="A14" s="34" t="s">
        <v>157</v>
      </c>
      <c r="B14" s="35" t="s">
        <v>223</v>
      </c>
    </row>
    <row r="15" spans="1:2" ht="13.5">
      <c r="A15" s="34" t="s">
        <v>423</v>
      </c>
      <c r="B15" s="34" t="s">
        <v>215</v>
      </c>
    </row>
    <row r="16" spans="1:2" ht="13.5">
      <c r="A16" s="34" t="s">
        <v>166</v>
      </c>
      <c r="B16" s="35" t="s">
        <v>226</v>
      </c>
    </row>
    <row r="17" spans="1:2" ht="13.5">
      <c r="A17" s="22"/>
      <c r="B17" s="22"/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8"/>
  <sheetViews>
    <sheetView workbookViewId="0" topLeftCell="A110">
      <selection activeCell="A170" sqref="A1:A65536"/>
    </sheetView>
  </sheetViews>
  <sheetFormatPr defaultColWidth="8.8515625" defaultRowHeight="15"/>
  <sheetData>
    <row r="1" spans="1:2" ht="13.5">
      <c r="A1" s="32" t="s">
        <v>298</v>
      </c>
      <c r="B1" s="32" t="s">
        <v>299</v>
      </c>
    </row>
    <row r="2" spans="1:2" ht="13.5">
      <c r="A2" s="32" t="s">
        <v>298</v>
      </c>
      <c r="B2" s="32" t="s">
        <v>299</v>
      </c>
    </row>
    <row r="3" spans="1:2" ht="13.5">
      <c r="A3" s="32" t="s">
        <v>300</v>
      </c>
      <c r="B3" s="32" t="s">
        <v>215</v>
      </c>
    </row>
    <row r="4" spans="1:2" ht="13.5">
      <c r="A4" s="32" t="s">
        <v>301</v>
      </c>
      <c r="B4" s="32" t="s">
        <v>215</v>
      </c>
    </row>
    <row r="5" spans="1:2" ht="13.5">
      <c r="A5" s="32" t="s">
        <v>302</v>
      </c>
      <c r="B5" s="32" t="s">
        <v>215</v>
      </c>
    </row>
    <row r="6" spans="1:2" ht="13.5">
      <c r="A6" s="32" t="s">
        <v>303</v>
      </c>
      <c r="B6" s="32" t="s">
        <v>215</v>
      </c>
    </row>
    <row r="7" spans="1:2" ht="13.5">
      <c r="A7" s="32" t="s">
        <v>304</v>
      </c>
      <c r="B7" s="32" t="s">
        <v>215</v>
      </c>
    </row>
    <row r="8" spans="1:2" ht="13.5">
      <c r="A8" s="32" t="s">
        <v>305</v>
      </c>
      <c r="B8" s="32" t="s">
        <v>215</v>
      </c>
    </row>
    <row r="9" spans="1:2" ht="13.5">
      <c r="A9" s="32" t="s">
        <v>306</v>
      </c>
      <c r="B9" s="32" t="s">
        <v>215</v>
      </c>
    </row>
    <row r="10" spans="1:2" ht="13.5">
      <c r="A10" s="32" t="s">
        <v>307</v>
      </c>
      <c r="B10" s="32" t="s">
        <v>215</v>
      </c>
    </row>
    <row r="11" spans="1:2" ht="13.5">
      <c r="A11" s="32" t="s">
        <v>308</v>
      </c>
      <c r="B11" s="32" t="s">
        <v>215</v>
      </c>
    </row>
    <row r="12" spans="1:2" ht="13.5">
      <c r="A12" s="32" t="s">
        <v>309</v>
      </c>
      <c r="B12" s="32" t="s">
        <v>218</v>
      </c>
    </row>
    <row r="13" spans="1:2" ht="13.5">
      <c r="A13" s="33" t="s">
        <v>310</v>
      </c>
      <c r="B13" s="32" t="s">
        <v>230</v>
      </c>
    </row>
    <row r="14" spans="1:2" ht="13.5">
      <c r="A14" s="32" t="s">
        <v>311</v>
      </c>
      <c r="B14" s="32" t="s">
        <v>221</v>
      </c>
    </row>
    <row r="15" spans="1:2" ht="13.5">
      <c r="A15" s="32" t="s">
        <v>312</v>
      </c>
      <c r="B15" s="32" t="s">
        <v>221</v>
      </c>
    </row>
    <row r="16" spans="1:2" ht="13.5">
      <c r="A16" s="33" t="s">
        <v>313</v>
      </c>
      <c r="B16" s="32" t="s">
        <v>314</v>
      </c>
    </row>
    <row r="17" spans="1:2" ht="13.5">
      <c r="A17" s="32" t="s">
        <v>315</v>
      </c>
      <c r="B17" s="32" t="s">
        <v>221</v>
      </c>
    </row>
    <row r="18" spans="1:2" ht="13.5">
      <c r="A18" s="33" t="s">
        <v>316</v>
      </c>
      <c r="B18" s="32" t="s">
        <v>230</v>
      </c>
    </row>
    <row r="19" spans="1:2" ht="13.5">
      <c r="A19" s="33" t="s">
        <v>317</v>
      </c>
      <c r="B19" s="32" t="s">
        <v>218</v>
      </c>
    </row>
    <row r="20" spans="1:2" ht="13.5">
      <c r="A20" s="32" t="s">
        <v>318</v>
      </c>
      <c r="B20" s="32" t="s">
        <v>221</v>
      </c>
    </row>
    <row r="21" spans="1:2" ht="13.5">
      <c r="A21" s="32" t="s">
        <v>319</v>
      </c>
      <c r="B21" s="32" t="s">
        <v>237</v>
      </c>
    </row>
    <row r="22" spans="1:2" ht="13.5">
      <c r="A22" s="32" t="s">
        <v>320</v>
      </c>
      <c r="B22" s="32" t="s">
        <v>221</v>
      </c>
    </row>
    <row r="23" spans="1:2" ht="13.5">
      <c r="A23" s="32" t="s">
        <v>321</v>
      </c>
      <c r="B23" s="32" t="s">
        <v>221</v>
      </c>
    </row>
    <row r="24" spans="1:2" ht="13.5">
      <c r="A24" s="32" t="s">
        <v>322</v>
      </c>
      <c r="B24" s="32" t="s">
        <v>221</v>
      </c>
    </row>
    <row r="25" spans="1:2" ht="13.5">
      <c r="A25" s="32" t="s">
        <v>323</v>
      </c>
      <c r="B25" s="32" t="s">
        <v>221</v>
      </c>
    </row>
    <row r="26" spans="1:2" ht="13.5">
      <c r="A26" s="32" t="s">
        <v>324</v>
      </c>
      <c r="B26" s="33" t="s">
        <v>218</v>
      </c>
    </row>
    <row r="27" spans="1:2" ht="13.5">
      <c r="A27" s="32" t="s">
        <v>325</v>
      </c>
      <c r="B27" s="32" t="s">
        <v>218</v>
      </c>
    </row>
    <row r="28" spans="1:2" ht="13.5">
      <c r="A28" s="32" t="s">
        <v>326</v>
      </c>
      <c r="B28" s="32" t="s">
        <v>218</v>
      </c>
    </row>
    <row r="29" spans="1:2" ht="13.5">
      <c r="A29" s="32" t="s">
        <v>327</v>
      </c>
      <c r="B29" s="32" t="s">
        <v>218</v>
      </c>
    </row>
    <row r="30" spans="1:2" ht="13.5">
      <c r="A30" s="32" t="s">
        <v>328</v>
      </c>
      <c r="B30" s="32" t="s">
        <v>218</v>
      </c>
    </row>
    <row r="31" spans="1:2" ht="13.5">
      <c r="A31" s="33" t="s">
        <v>329</v>
      </c>
      <c r="B31" s="32" t="s">
        <v>221</v>
      </c>
    </row>
    <row r="32" spans="1:2" ht="13.5">
      <c r="A32" s="33" t="s">
        <v>330</v>
      </c>
      <c r="B32" s="32" t="s">
        <v>230</v>
      </c>
    </row>
    <row r="33" spans="1:2" ht="13.5">
      <c r="A33" s="33" t="s">
        <v>331</v>
      </c>
      <c r="B33" s="32" t="s">
        <v>230</v>
      </c>
    </row>
    <row r="34" spans="1:2" ht="13.5">
      <c r="A34" s="33" t="s">
        <v>332</v>
      </c>
      <c r="B34" s="32" t="s">
        <v>314</v>
      </c>
    </row>
    <row r="35" spans="1:2" ht="13.5">
      <c r="A35" s="32" t="s">
        <v>333</v>
      </c>
      <c r="B35" s="32" t="s">
        <v>215</v>
      </c>
    </row>
    <row r="36" spans="1:2" ht="13.5">
      <c r="A36" s="32" t="s">
        <v>334</v>
      </c>
      <c r="B36" s="33" t="s">
        <v>215</v>
      </c>
    </row>
    <row r="37" spans="1:2" ht="13.5">
      <c r="A37" s="32" t="s">
        <v>335</v>
      </c>
      <c r="B37" s="33" t="s">
        <v>215</v>
      </c>
    </row>
    <row r="38" spans="1:2" ht="13.5">
      <c r="A38" s="32" t="s">
        <v>336</v>
      </c>
      <c r="B38" s="32" t="s">
        <v>215</v>
      </c>
    </row>
    <row r="39" spans="1:2" ht="13.5">
      <c r="A39" s="32" t="s">
        <v>337</v>
      </c>
      <c r="B39" s="33" t="s">
        <v>215</v>
      </c>
    </row>
    <row r="40" spans="1:2" ht="13.5">
      <c r="A40" s="32" t="s">
        <v>338</v>
      </c>
      <c r="B40" s="32" t="s">
        <v>230</v>
      </c>
    </row>
    <row r="41" spans="1:2" ht="13.5">
      <c r="A41" s="32" t="s">
        <v>339</v>
      </c>
      <c r="B41" s="32" t="s">
        <v>221</v>
      </c>
    </row>
    <row r="42" spans="1:2" ht="13.5">
      <c r="A42" s="32" t="s">
        <v>340</v>
      </c>
      <c r="B42" s="32" t="s">
        <v>230</v>
      </c>
    </row>
    <row r="43" spans="1:2" ht="13.5">
      <c r="A43" s="32" t="s">
        <v>341</v>
      </c>
      <c r="B43" s="32" t="s">
        <v>221</v>
      </c>
    </row>
    <row r="44" spans="1:2" ht="13.5">
      <c r="A44" s="32" t="s">
        <v>342</v>
      </c>
      <c r="B44" s="32" t="s">
        <v>221</v>
      </c>
    </row>
    <row r="45" spans="1:2" ht="13.5">
      <c r="A45" s="32" t="s">
        <v>343</v>
      </c>
      <c r="B45" s="32" t="s">
        <v>237</v>
      </c>
    </row>
    <row r="46" spans="1:2" ht="13.5">
      <c r="A46" s="32" t="s">
        <v>344</v>
      </c>
      <c r="B46" s="32" t="s">
        <v>237</v>
      </c>
    </row>
    <row r="47" spans="1:2" ht="13.5">
      <c r="A47" s="32" t="s">
        <v>345</v>
      </c>
      <c r="B47" s="32" t="s">
        <v>221</v>
      </c>
    </row>
    <row r="48" spans="1:2" ht="13.5">
      <c r="A48" s="32" t="s">
        <v>261</v>
      </c>
      <c r="B48" s="32" t="s">
        <v>215</v>
      </c>
    </row>
    <row r="49" spans="1:2" ht="13.5">
      <c r="A49" s="33" t="s">
        <v>278</v>
      </c>
      <c r="B49" s="32" t="s">
        <v>230</v>
      </c>
    </row>
    <row r="50" spans="1:2" ht="13.5">
      <c r="A50" s="33" t="s">
        <v>279</v>
      </c>
      <c r="B50" s="32" t="s">
        <v>218</v>
      </c>
    </row>
    <row r="51" spans="1:2" ht="13.5">
      <c r="A51" s="33" t="s">
        <v>280</v>
      </c>
      <c r="B51" s="33" t="s">
        <v>218</v>
      </c>
    </row>
    <row r="52" spans="1:2" ht="13.5">
      <c r="A52" s="32" t="s">
        <v>346</v>
      </c>
      <c r="B52" s="33" t="s">
        <v>218</v>
      </c>
    </row>
    <row r="53" spans="1:2" ht="13.5">
      <c r="A53" s="33" t="s">
        <v>281</v>
      </c>
      <c r="B53" s="33" t="s">
        <v>218</v>
      </c>
    </row>
    <row r="54" spans="1:2" ht="13.5">
      <c r="A54" s="32" t="s">
        <v>347</v>
      </c>
      <c r="B54" s="33" t="s">
        <v>230</v>
      </c>
    </row>
    <row r="55" spans="1:2" ht="13.5">
      <c r="A55" s="32" t="s">
        <v>348</v>
      </c>
      <c r="B55" s="33" t="s">
        <v>230</v>
      </c>
    </row>
    <row r="56" spans="1:2" ht="13.5">
      <c r="A56" s="32" t="s">
        <v>349</v>
      </c>
      <c r="B56" s="33" t="s">
        <v>218</v>
      </c>
    </row>
    <row r="57" spans="1:2" ht="13.5">
      <c r="A57" s="32" t="s">
        <v>350</v>
      </c>
      <c r="B57" s="33" t="s">
        <v>218</v>
      </c>
    </row>
    <row r="58" spans="1:2" ht="13.5">
      <c r="A58" s="32" t="s">
        <v>351</v>
      </c>
      <c r="B58" s="33" t="s">
        <v>218</v>
      </c>
    </row>
    <row r="59" spans="1:2" ht="13.5">
      <c r="A59" s="32" t="s">
        <v>352</v>
      </c>
      <c r="B59" s="33" t="s">
        <v>218</v>
      </c>
    </row>
    <row r="60" spans="1:2" ht="13.5">
      <c r="A60" s="32" t="s">
        <v>353</v>
      </c>
      <c r="B60" s="33" t="s">
        <v>218</v>
      </c>
    </row>
    <row r="61" spans="1:2" ht="13.5">
      <c r="A61" s="32" t="s">
        <v>262</v>
      </c>
      <c r="B61" s="33" t="s">
        <v>218</v>
      </c>
    </row>
    <row r="62" spans="1:2" ht="13.5">
      <c r="A62" s="32" t="s">
        <v>354</v>
      </c>
      <c r="B62" s="33" t="s">
        <v>218</v>
      </c>
    </row>
    <row r="63" spans="1:2" ht="13.5">
      <c r="A63" s="32" t="s">
        <v>355</v>
      </c>
      <c r="B63" s="33" t="s">
        <v>218</v>
      </c>
    </row>
    <row r="64" spans="1:2" ht="13.5">
      <c r="A64" s="32" t="s">
        <v>356</v>
      </c>
      <c r="B64" s="33" t="s">
        <v>218</v>
      </c>
    </row>
    <row r="65" spans="1:2" ht="13.5">
      <c r="A65" s="32" t="s">
        <v>357</v>
      </c>
      <c r="B65" s="33" t="s">
        <v>218</v>
      </c>
    </row>
    <row r="66" spans="1:2" ht="13.5">
      <c r="A66" s="32" t="s">
        <v>358</v>
      </c>
      <c r="B66" s="33" t="s">
        <v>218</v>
      </c>
    </row>
    <row r="67" spans="1:2" ht="13.5">
      <c r="A67" s="33" t="s">
        <v>282</v>
      </c>
      <c r="B67" s="33" t="s">
        <v>218</v>
      </c>
    </row>
    <row r="68" spans="1:2" ht="13.5">
      <c r="A68" s="32" t="s">
        <v>359</v>
      </c>
      <c r="B68" s="33" t="s">
        <v>218</v>
      </c>
    </row>
    <row r="69" spans="1:2" ht="13.5">
      <c r="A69" s="32" t="s">
        <v>360</v>
      </c>
      <c r="B69" s="33" t="s">
        <v>218</v>
      </c>
    </row>
    <row r="70" spans="1:2" ht="13.5">
      <c r="A70" s="33" t="s">
        <v>361</v>
      </c>
      <c r="B70" s="33" t="s">
        <v>218</v>
      </c>
    </row>
    <row r="71" spans="1:2" ht="13.5">
      <c r="A71" s="32" t="s">
        <v>362</v>
      </c>
      <c r="B71" s="33" t="s">
        <v>218</v>
      </c>
    </row>
    <row r="72" spans="1:2" ht="13.5">
      <c r="A72" s="33" t="s">
        <v>296</v>
      </c>
      <c r="B72" s="33" t="s">
        <v>218</v>
      </c>
    </row>
    <row r="73" spans="1:2" ht="13.5">
      <c r="A73" s="33" t="s">
        <v>363</v>
      </c>
      <c r="B73" s="33" t="s">
        <v>218</v>
      </c>
    </row>
    <row r="74" spans="1:2" ht="13.5">
      <c r="A74" s="33" t="s">
        <v>364</v>
      </c>
      <c r="B74" s="33" t="s">
        <v>230</v>
      </c>
    </row>
    <row r="75" spans="1:2" ht="13.5">
      <c r="A75" s="32" t="s">
        <v>365</v>
      </c>
      <c r="B75" s="33" t="s">
        <v>218</v>
      </c>
    </row>
    <row r="76" spans="1:2" ht="13.5">
      <c r="A76" s="32" t="s">
        <v>366</v>
      </c>
      <c r="B76" s="33" t="s">
        <v>218</v>
      </c>
    </row>
    <row r="77" spans="1:2" ht="13.5">
      <c r="A77" s="32" t="s">
        <v>367</v>
      </c>
      <c r="B77" s="33" t="s">
        <v>237</v>
      </c>
    </row>
    <row r="78" spans="1:2" ht="13.5">
      <c r="A78" s="32" t="s">
        <v>368</v>
      </c>
      <c r="B78" s="33" t="s">
        <v>237</v>
      </c>
    </row>
    <row r="79" spans="1:2" ht="13.5">
      <c r="A79" s="32" t="s">
        <v>369</v>
      </c>
      <c r="B79" s="33" t="s">
        <v>237</v>
      </c>
    </row>
    <row r="80" spans="1:2" ht="13.5">
      <c r="A80" s="32" t="s">
        <v>370</v>
      </c>
      <c r="B80" s="33" t="s">
        <v>237</v>
      </c>
    </row>
    <row r="81" spans="1:2" ht="13.5">
      <c r="A81" s="33" t="s">
        <v>371</v>
      </c>
      <c r="B81" s="33" t="s">
        <v>372</v>
      </c>
    </row>
    <row r="82" spans="1:2" ht="13.5">
      <c r="A82" s="32" t="s">
        <v>373</v>
      </c>
      <c r="B82" s="33" t="s">
        <v>237</v>
      </c>
    </row>
    <row r="83" spans="1:2" ht="13.5">
      <c r="A83" s="32" t="s">
        <v>374</v>
      </c>
      <c r="B83" s="33" t="s">
        <v>215</v>
      </c>
    </row>
    <row r="84" spans="1:2" ht="13.5">
      <c r="A84" s="32" t="s">
        <v>375</v>
      </c>
      <c r="B84" s="33" t="s">
        <v>215</v>
      </c>
    </row>
    <row r="85" spans="1:2" ht="13.5">
      <c r="A85" s="32" t="s">
        <v>376</v>
      </c>
      <c r="B85" s="33" t="s">
        <v>215</v>
      </c>
    </row>
    <row r="86" spans="1:2" ht="13.5">
      <c r="A86" s="18" t="s">
        <v>216</v>
      </c>
      <c r="B86" s="18" t="s">
        <v>215</v>
      </c>
    </row>
    <row r="87" spans="1:2" ht="13.5">
      <c r="A87" s="18" t="s">
        <v>217</v>
      </c>
      <c r="B87" s="18" t="s">
        <v>215</v>
      </c>
    </row>
    <row r="88" spans="1:2" ht="13.5">
      <c r="A88" s="18" t="s">
        <v>219</v>
      </c>
      <c r="B88" s="18" t="s">
        <v>220</v>
      </c>
    </row>
    <row r="89" spans="1:2" ht="13.5">
      <c r="A89" s="18" t="s">
        <v>222</v>
      </c>
      <c r="B89" s="18" t="s">
        <v>218</v>
      </c>
    </row>
    <row r="90" spans="1:2" ht="13.5">
      <c r="A90" s="18" t="s">
        <v>224</v>
      </c>
      <c r="B90" s="18" t="s">
        <v>215</v>
      </c>
    </row>
    <row r="91" spans="1:2" ht="13.5">
      <c r="A91" s="18" t="s">
        <v>225</v>
      </c>
      <c r="B91" s="18" t="s">
        <v>226</v>
      </c>
    </row>
    <row r="92" spans="1:2" ht="13.5">
      <c r="A92" s="18" t="s">
        <v>227</v>
      </c>
      <c r="B92" s="18" t="s">
        <v>215</v>
      </c>
    </row>
    <row r="93" spans="1:2" ht="13.5">
      <c r="A93" s="19" t="s">
        <v>228</v>
      </c>
      <c r="B93" s="18" t="s">
        <v>215</v>
      </c>
    </row>
    <row r="94" spans="1:2" ht="13.5">
      <c r="A94" s="18" t="s">
        <v>229</v>
      </c>
      <c r="B94" s="20" t="s">
        <v>218</v>
      </c>
    </row>
    <row r="95" spans="1:2" ht="13.5">
      <c r="A95" s="20" t="s">
        <v>231</v>
      </c>
      <c r="B95" s="18" t="s">
        <v>230</v>
      </c>
    </row>
    <row r="96" spans="1:2" ht="13.5">
      <c r="A96" s="18" t="s">
        <v>232</v>
      </c>
      <c r="B96" s="21" t="s">
        <v>218</v>
      </c>
    </row>
    <row r="97" spans="1:2" ht="13.5">
      <c r="A97" s="20" t="s">
        <v>233</v>
      </c>
      <c r="B97" s="20" t="s">
        <v>218</v>
      </c>
    </row>
    <row r="98" spans="1:2" ht="13.5">
      <c r="A98" s="18" t="s">
        <v>234</v>
      </c>
      <c r="B98" s="18" t="s">
        <v>230</v>
      </c>
    </row>
    <row r="99" spans="1:2" ht="13.5">
      <c r="A99" s="20" t="s">
        <v>235</v>
      </c>
      <c r="B99" s="18" t="s">
        <v>218</v>
      </c>
    </row>
    <row r="100" spans="1:2" ht="13.5">
      <c r="A100" s="18" t="s">
        <v>236</v>
      </c>
      <c r="B100" s="18" t="s">
        <v>237</v>
      </c>
    </row>
    <row r="101" spans="1:2" ht="13.5">
      <c r="A101" s="18" t="s">
        <v>238</v>
      </c>
      <c r="B101" s="18" t="s">
        <v>218</v>
      </c>
    </row>
    <row r="102" spans="1:2" ht="13.5">
      <c r="A102" s="18" t="s">
        <v>239</v>
      </c>
      <c r="B102" s="18" t="s">
        <v>230</v>
      </c>
    </row>
    <row r="103" spans="1:2" ht="13.5">
      <c r="A103" s="18" t="s">
        <v>240</v>
      </c>
      <c r="B103" s="18" t="s">
        <v>218</v>
      </c>
    </row>
    <row r="104" spans="1:2" ht="13.5">
      <c r="A104" s="18" t="s">
        <v>241</v>
      </c>
      <c r="B104" s="18" t="s">
        <v>218</v>
      </c>
    </row>
    <row r="105" spans="1:2" ht="13.5">
      <c r="A105" s="18" t="s">
        <v>242</v>
      </c>
      <c r="B105" s="18" t="s">
        <v>230</v>
      </c>
    </row>
    <row r="106" spans="1:2" ht="13.5">
      <c r="A106" s="18" t="s">
        <v>243</v>
      </c>
      <c r="B106" s="18" t="s">
        <v>218</v>
      </c>
    </row>
    <row r="107" spans="1:2" ht="13.5">
      <c r="A107" s="18" t="s">
        <v>244</v>
      </c>
      <c r="B107" s="18" t="s">
        <v>237</v>
      </c>
    </row>
    <row r="108" spans="1:2" ht="13.5">
      <c r="A108" s="18" t="s">
        <v>245</v>
      </c>
      <c r="B108" s="18" t="s">
        <v>221</v>
      </c>
    </row>
    <row r="109" spans="1:2" ht="13.5">
      <c r="A109" s="18" t="s">
        <v>246</v>
      </c>
      <c r="B109" s="18" t="s">
        <v>218</v>
      </c>
    </row>
    <row r="110" spans="1:2" ht="13.5">
      <c r="A110" s="18" t="s">
        <v>247</v>
      </c>
      <c r="B110" s="18" t="s">
        <v>218</v>
      </c>
    </row>
    <row r="111" spans="1:2" ht="13.5">
      <c r="A111" s="18" t="s">
        <v>248</v>
      </c>
      <c r="B111" s="18" t="s">
        <v>230</v>
      </c>
    </row>
    <row r="112" spans="1:2" ht="13.5">
      <c r="A112" s="18" t="s">
        <v>249</v>
      </c>
      <c r="B112" s="20" t="s">
        <v>218</v>
      </c>
    </row>
    <row r="113" spans="1:2" ht="13.5">
      <c r="A113" s="18" t="s">
        <v>250</v>
      </c>
      <c r="B113" s="18" t="s">
        <v>218</v>
      </c>
    </row>
    <row r="114" spans="1:2" ht="13.5">
      <c r="A114" s="18" t="s">
        <v>251</v>
      </c>
      <c r="B114" s="18" t="s">
        <v>221</v>
      </c>
    </row>
    <row r="115" spans="1:2" ht="13.5">
      <c r="A115" s="18" t="s">
        <v>252</v>
      </c>
      <c r="B115" s="18" t="s">
        <v>218</v>
      </c>
    </row>
    <row r="116" spans="1:2" ht="13.5">
      <c r="A116" s="18" t="s">
        <v>253</v>
      </c>
      <c r="B116" s="18" t="s">
        <v>218</v>
      </c>
    </row>
    <row r="117" spans="1:2" ht="13.5">
      <c r="A117" s="18" t="s">
        <v>254</v>
      </c>
      <c r="B117" s="18" t="s">
        <v>218</v>
      </c>
    </row>
    <row r="118" spans="1:2" ht="13.5">
      <c r="A118" s="18" t="s">
        <v>255</v>
      </c>
      <c r="B118" s="18" t="s">
        <v>215</v>
      </c>
    </row>
    <row r="119" spans="1:2" ht="13.5">
      <c r="A119" s="20" t="s">
        <v>256</v>
      </c>
      <c r="B119" s="18" t="s">
        <v>215</v>
      </c>
    </row>
    <row r="120" spans="1:2" ht="13.5">
      <c r="A120" s="18" t="s">
        <v>257</v>
      </c>
      <c r="B120" s="18" t="s">
        <v>215</v>
      </c>
    </row>
    <row r="121" spans="1:2" ht="13.5">
      <c r="A121" s="20" t="s">
        <v>258</v>
      </c>
      <c r="B121" s="18" t="s">
        <v>215</v>
      </c>
    </row>
    <row r="122" spans="1:2" ht="13.5">
      <c r="A122" s="18" t="s">
        <v>259</v>
      </c>
      <c r="B122" s="20" t="s">
        <v>215</v>
      </c>
    </row>
    <row r="123" spans="1:2" ht="13.5">
      <c r="A123" s="20" t="s">
        <v>260</v>
      </c>
      <c r="B123" s="20" t="s">
        <v>221</v>
      </c>
    </row>
    <row r="124" spans="1:2" ht="13.5">
      <c r="A124" s="34" t="s">
        <v>377</v>
      </c>
      <c r="B124" s="35" t="s">
        <v>215</v>
      </c>
    </row>
    <row r="125" spans="1:2" ht="13.5">
      <c r="A125" s="35" t="s">
        <v>378</v>
      </c>
      <c r="B125" s="35" t="s">
        <v>215</v>
      </c>
    </row>
    <row r="126" spans="1:2" ht="13.5">
      <c r="A126" s="35" t="s">
        <v>379</v>
      </c>
      <c r="B126" s="35" t="s">
        <v>215</v>
      </c>
    </row>
    <row r="127" spans="1:2" ht="13.5">
      <c r="A127" s="35" t="s">
        <v>380</v>
      </c>
      <c r="B127" s="35" t="s">
        <v>215</v>
      </c>
    </row>
    <row r="128" spans="1:2" ht="13.5">
      <c r="A128" s="35" t="s">
        <v>381</v>
      </c>
      <c r="B128" s="35" t="s">
        <v>215</v>
      </c>
    </row>
    <row r="129" spans="1:2" ht="13.5">
      <c r="A129" s="35" t="s">
        <v>382</v>
      </c>
      <c r="B129" s="35" t="s">
        <v>215</v>
      </c>
    </row>
    <row r="130" spans="1:2" ht="13.5">
      <c r="A130" s="35" t="s">
        <v>383</v>
      </c>
      <c r="B130" s="35" t="s">
        <v>215</v>
      </c>
    </row>
    <row r="131" spans="1:2" ht="13.5">
      <c r="A131" s="35" t="s">
        <v>219</v>
      </c>
      <c r="B131" s="34" t="s">
        <v>220</v>
      </c>
    </row>
    <row r="132" spans="1:2" ht="13.5">
      <c r="A132" s="35" t="s">
        <v>384</v>
      </c>
      <c r="B132" s="35" t="s">
        <v>220</v>
      </c>
    </row>
    <row r="133" spans="1:2" ht="13.5">
      <c r="A133" s="35" t="s">
        <v>317</v>
      </c>
      <c r="B133" s="34" t="s">
        <v>218</v>
      </c>
    </row>
    <row r="134" spans="1:2" ht="13.5">
      <c r="A134" s="34" t="s">
        <v>385</v>
      </c>
      <c r="B134" s="35" t="s">
        <v>215</v>
      </c>
    </row>
    <row r="135" spans="1:2" ht="13.5">
      <c r="A135" s="35" t="s">
        <v>386</v>
      </c>
      <c r="B135" s="35" t="s">
        <v>215</v>
      </c>
    </row>
    <row r="136" spans="1:2" ht="13.5">
      <c r="A136" s="34" t="s">
        <v>387</v>
      </c>
      <c r="B136" s="35" t="s">
        <v>230</v>
      </c>
    </row>
    <row r="137" spans="1:2" ht="13.5">
      <c r="A137" s="35" t="s">
        <v>388</v>
      </c>
      <c r="B137" s="35" t="s">
        <v>218</v>
      </c>
    </row>
    <row r="138" spans="1:2" ht="13.5">
      <c r="A138" s="35" t="s">
        <v>389</v>
      </c>
      <c r="B138" s="35" t="s">
        <v>220</v>
      </c>
    </row>
    <row r="139" spans="1:2" ht="13.5">
      <c r="A139" s="35" t="s">
        <v>390</v>
      </c>
      <c r="B139" s="35" t="s">
        <v>230</v>
      </c>
    </row>
    <row r="140" spans="1:2" ht="13.5">
      <c r="A140" s="35" t="s">
        <v>391</v>
      </c>
      <c r="B140" s="35" t="s">
        <v>392</v>
      </c>
    </row>
    <row r="141" spans="1:2" ht="13.5">
      <c r="A141" s="35" t="s">
        <v>393</v>
      </c>
      <c r="B141" s="35" t="s">
        <v>220</v>
      </c>
    </row>
    <row r="142" spans="1:2" ht="13.5">
      <c r="A142" s="35" t="s">
        <v>394</v>
      </c>
      <c r="B142" s="35" t="s">
        <v>314</v>
      </c>
    </row>
    <row r="143" spans="1:2" ht="13.5">
      <c r="A143" s="34" t="s">
        <v>395</v>
      </c>
      <c r="B143" s="35" t="s">
        <v>230</v>
      </c>
    </row>
    <row r="144" spans="1:2" ht="13.5">
      <c r="A144" s="34" t="s">
        <v>396</v>
      </c>
      <c r="B144" s="35" t="s">
        <v>314</v>
      </c>
    </row>
    <row r="145" spans="1:2" ht="13.5">
      <c r="A145" s="35" t="s">
        <v>397</v>
      </c>
      <c r="B145" s="35" t="s">
        <v>218</v>
      </c>
    </row>
    <row r="146" spans="1:2" ht="13.5">
      <c r="A146" s="35" t="s">
        <v>398</v>
      </c>
      <c r="B146" s="35" t="s">
        <v>237</v>
      </c>
    </row>
    <row r="147" spans="1:2" ht="13.5">
      <c r="A147" s="35" t="s">
        <v>399</v>
      </c>
      <c r="B147" s="35" t="s">
        <v>221</v>
      </c>
    </row>
    <row r="148" spans="1:2" ht="13.5">
      <c r="A148" s="34" t="s">
        <v>400</v>
      </c>
      <c r="B148" s="34" t="s">
        <v>230</v>
      </c>
    </row>
    <row r="149" spans="1:2" ht="13.5">
      <c r="A149" s="34" t="s">
        <v>401</v>
      </c>
      <c r="B149" s="35" t="s">
        <v>230</v>
      </c>
    </row>
    <row r="150" spans="1:2" ht="13.5">
      <c r="A150" s="34" t="s">
        <v>402</v>
      </c>
      <c r="B150" s="35" t="s">
        <v>218</v>
      </c>
    </row>
    <row r="151" spans="1:2" ht="13.5">
      <c r="A151" s="35" t="s">
        <v>403</v>
      </c>
      <c r="B151" s="35" t="s">
        <v>218</v>
      </c>
    </row>
    <row r="152" spans="1:2" ht="13.5">
      <c r="A152" s="35" t="s">
        <v>404</v>
      </c>
      <c r="B152" s="35" t="s">
        <v>220</v>
      </c>
    </row>
    <row r="153" spans="1:2" ht="13.5">
      <c r="A153" s="34" t="s">
        <v>405</v>
      </c>
      <c r="B153" s="35" t="s">
        <v>218</v>
      </c>
    </row>
    <row r="154" spans="1:2" ht="13.5">
      <c r="A154" s="34" t="s">
        <v>406</v>
      </c>
      <c r="B154" s="35" t="s">
        <v>215</v>
      </c>
    </row>
    <row r="155" spans="1:2" ht="13.5">
      <c r="A155" s="34" t="s">
        <v>407</v>
      </c>
      <c r="B155" s="35" t="s">
        <v>215</v>
      </c>
    </row>
    <row r="156" spans="1:2" ht="13.5">
      <c r="A156" s="35" t="s">
        <v>408</v>
      </c>
      <c r="B156" s="35" t="s">
        <v>215</v>
      </c>
    </row>
    <row r="157" spans="1:2" ht="13.5">
      <c r="A157" s="35" t="s">
        <v>409</v>
      </c>
      <c r="B157" s="35" t="s">
        <v>215</v>
      </c>
    </row>
    <row r="158" spans="1:2" ht="13.5">
      <c r="A158" s="35" t="s">
        <v>410</v>
      </c>
      <c r="B158" s="35" t="s">
        <v>215</v>
      </c>
    </row>
    <row r="159" spans="1:2" ht="13.5">
      <c r="A159" s="35" t="s">
        <v>411</v>
      </c>
      <c r="B159" s="35" t="s">
        <v>215</v>
      </c>
    </row>
    <row r="160" spans="1:2" ht="13.5">
      <c r="A160" s="35" t="s">
        <v>412</v>
      </c>
      <c r="B160" s="35" t="s">
        <v>215</v>
      </c>
    </row>
    <row r="161" spans="1:2" ht="13.5">
      <c r="A161" s="35" t="s">
        <v>413</v>
      </c>
      <c r="B161" s="35" t="s">
        <v>215</v>
      </c>
    </row>
    <row r="162" spans="1:2" ht="13.5">
      <c r="A162" s="35" t="s">
        <v>414</v>
      </c>
      <c r="B162" s="35" t="s">
        <v>215</v>
      </c>
    </row>
    <row r="163" spans="1:2" ht="13.5">
      <c r="A163" s="34" t="s">
        <v>415</v>
      </c>
      <c r="B163" s="34" t="s">
        <v>215</v>
      </c>
    </row>
    <row r="164" spans="1:2" ht="13.5">
      <c r="A164" s="34" t="s">
        <v>416</v>
      </c>
      <c r="B164" s="35" t="s">
        <v>215</v>
      </c>
    </row>
    <row r="165" spans="1:2" ht="13.5">
      <c r="A165" s="35" t="s">
        <v>417</v>
      </c>
      <c r="B165" s="34" t="s">
        <v>218</v>
      </c>
    </row>
    <row r="166" spans="1:2" ht="13.5">
      <c r="A166" s="35" t="s">
        <v>418</v>
      </c>
      <c r="B166" s="34" t="s">
        <v>218</v>
      </c>
    </row>
    <row r="167" spans="1:2" ht="27.75">
      <c r="A167" s="35" t="s">
        <v>419</v>
      </c>
      <c r="B167" s="34" t="s">
        <v>215</v>
      </c>
    </row>
    <row r="168" spans="1:2" ht="27.75">
      <c r="A168" s="35" t="s">
        <v>420</v>
      </c>
      <c r="B168" s="34" t="s">
        <v>215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Grid</dc:creator>
  <cp:keywords/>
  <dc:description/>
  <cp:lastModifiedBy>Les Jenkins</cp:lastModifiedBy>
  <cp:lastPrinted>2014-11-12T01:17:59Z</cp:lastPrinted>
  <dcterms:created xsi:type="dcterms:W3CDTF">2014-10-31T12:49:56Z</dcterms:created>
  <dcterms:modified xsi:type="dcterms:W3CDTF">2014-11-24T12:45:11Z</dcterms:modified>
  <cp:category/>
  <cp:version/>
  <cp:contentType/>
  <cp:contentStatus/>
</cp:coreProperties>
</file>