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0" windowWidth="15480" windowHeight="4760" activeTab="1"/>
  </bookViews>
  <sheets>
    <sheet name="Scotland" sheetId="1" r:id="rId1"/>
    <sheet name="Southern" sheetId="2" r:id="rId2"/>
  </sheets>
  <externalReferences>
    <externalReference r:id="rId5"/>
  </externalReferences>
  <definedNames/>
  <calcPr fullCalcOnLoad="1"/>
</workbook>
</file>

<file path=xl/sharedStrings.xml><?xml version="1.0" encoding="utf-8"?>
<sst xmlns="http://schemas.openxmlformats.org/spreadsheetml/2006/main" count="175" uniqueCount="93">
  <si>
    <t>TABLE 1</t>
  </si>
  <si>
    <t>Description</t>
  </si>
  <si>
    <t>Assumptions</t>
  </si>
  <si>
    <t>Year on Year RPI</t>
  </si>
  <si>
    <t>RPI Effective % (A1)</t>
  </si>
  <si>
    <t>RPIt</t>
  </si>
  <si>
    <t>Cumulative calculation of RPI above</t>
  </si>
  <si>
    <t>Core Allowed Revenue in 2005/06 Prices (A2)</t>
  </si>
  <si>
    <t>Zt</t>
  </si>
  <si>
    <t>Core Allowed Revenue in Nominal Prices (A)</t>
  </si>
  <si>
    <t>RPIt x Zt</t>
  </si>
  <si>
    <t>Allowed Pass-Through Items (B)</t>
  </si>
  <si>
    <t>Ft</t>
  </si>
  <si>
    <t>Pass-Through Business Rates (B1)</t>
  </si>
  <si>
    <t>RBt</t>
  </si>
  <si>
    <t>Pass-Through Licence Fees (B2)</t>
  </si>
  <si>
    <t>LFt</t>
  </si>
  <si>
    <t>Pass-Through NTS Pension Deficit (B3)</t>
  </si>
  <si>
    <t>PDt</t>
  </si>
  <si>
    <t>Kt</t>
  </si>
  <si>
    <t>Shrinkage (D1)</t>
  </si>
  <si>
    <t>Sht</t>
  </si>
  <si>
    <t>Incentive Revenue and Other Adjustments Forecast  Excluding Shrinkage (D2)</t>
  </si>
  <si>
    <t>Final Allowed Revenue (E)</t>
  </si>
  <si>
    <t>MRt</t>
  </si>
  <si>
    <t>Collected Revenue (F)</t>
  </si>
  <si>
    <t>Rt</t>
  </si>
  <si>
    <t>Forecast Over / (Under) Recovery (G)</t>
  </si>
  <si>
    <t>SOQ Assumption for October each year</t>
  </si>
  <si>
    <t>Other Assumptions/Issues</t>
  </si>
  <si>
    <t>TABLE 2</t>
  </si>
  <si>
    <t>Potential Variation to Revenue from Central Estimate (Figures provided are potential change)</t>
  </si>
  <si>
    <t>Regulatory Year</t>
  </si>
  <si>
    <t>2011/12</t>
  </si>
  <si>
    <t>2012/13</t>
  </si>
  <si>
    <t>£m</t>
  </si>
  <si>
    <t>Low</t>
  </si>
  <si>
    <t>Central</t>
  </si>
  <si>
    <t>High</t>
  </si>
  <si>
    <t>Comments</t>
  </si>
  <si>
    <t>Core Allowed Revenue (RPI Impact)</t>
  </si>
  <si>
    <t>Shrinkage (Wholesale Gas Price)</t>
  </si>
  <si>
    <t>TMA</t>
  </si>
  <si>
    <t>License Term</t>
  </si>
  <si>
    <t>2009/10</t>
  </si>
  <si>
    <t>2010/11</t>
  </si>
  <si>
    <t>2013/14</t>
  </si>
  <si>
    <t>2014/15</t>
  </si>
  <si>
    <t xml:space="preserve">TGt+TPWIt+MPt
</t>
  </si>
  <si>
    <t xml:space="preserve">Low </t>
  </si>
  <si>
    <t>Actual Price Changes                           April</t>
  </si>
  <si>
    <t xml:space="preserve">                                                              October</t>
  </si>
  <si>
    <t>Disclaimer</t>
  </si>
  <si>
    <t>This report is published without prejudice and whilst every effort has been made to ensure the accuracy of the information, it is subject to several estimations and forecasts and will not necessarily bear any relation to either the indicative or actual price change that Scotia Gas Networks will publish at later dates.</t>
  </si>
  <si>
    <t>It is currently expected that the TMA re-opener willl be activated during 2012/13</t>
  </si>
  <si>
    <t>No adjustment has been incorporated in respect of Tax IAE as it is not anticipated there will be a trigger during the current PCR</t>
  </si>
  <si>
    <t>Pass-Through Others (B4): Theft of Gas, 3rd party Damage &amp; Water Ingress, Miscellaneous</t>
  </si>
  <si>
    <t>Final Allowed % of Previous Year</t>
  </si>
  <si>
    <t>Correction Factor Forecast ©</t>
  </si>
  <si>
    <t>Prior year K carried forward (plus interest)</t>
  </si>
  <si>
    <t>A= A2 * (1+ A1)</t>
  </si>
  <si>
    <t>Final Allowed Revenue in 2005/06 Prices (A2)</t>
  </si>
  <si>
    <t>2008/09</t>
  </si>
  <si>
    <t>2008/9</t>
  </si>
  <si>
    <t>RPI +/- 0.5%</t>
  </si>
  <si>
    <t>Forecast Gas Price +/- 20p therm</t>
  </si>
  <si>
    <t>Collected Revenue Forecast</t>
  </si>
  <si>
    <t>NTS Exit Capacity Costs to be recovered through new LDZ ECN charge (not included above)</t>
  </si>
  <si>
    <t>Correction Factor ©</t>
  </si>
  <si>
    <t>+2.33</t>
  </si>
  <si>
    <t>+1.0</t>
  </si>
  <si>
    <t>RPI referenced in line with HM Treasury forecasts</t>
  </si>
  <si>
    <t>Per Gas Transporters License</t>
  </si>
  <si>
    <t>Based on Mod 356 proposed NTS Charges 6 months estimate.</t>
  </si>
  <si>
    <t xml:space="preserve"> </t>
  </si>
  <si>
    <t>Arithmetical April Price % change needed for Collected Revenue to equal Allowed Revenue</t>
  </si>
  <si>
    <t>SGN January 2012 MOD 186 REPORT  Scotland DN</t>
  </si>
  <si>
    <t>SGN January 2012 MOD 186 REPORT  Southern DN</t>
  </si>
  <si>
    <t>Forward Heren gas prices 30/12/11</t>
  </si>
  <si>
    <t>+1.88</t>
  </si>
  <si>
    <t>+4.7</t>
  </si>
  <si>
    <t>+1.2</t>
  </si>
  <si>
    <t>October 2011 Mod 186 Arithmetic Price Changes</t>
  </si>
  <si>
    <t>Oct 2011 Mod 186 Arithmetic Price Changes</t>
  </si>
  <si>
    <t>+3.7</t>
  </si>
  <si>
    <t>+8.6</t>
  </si>
  <si>
    <t>Change in 12/13 SOQ assumption for 12/13 from -2.5% to -3.0%</t>
  </si>
  <si>
    <t>SOQ assumptions for 12/13:                                       Low -5%; Central -3.0%; High 0%</t>
  </si>
  <si>
    <t>£m (2009/10 Prices)</t>
  </si>
  <si>
    <t>Revenue</t>
  </si>
  <si>
    <t>MSRAt+Ext +IAEt+Eet+DRSt+IFISDt+LMt</t>
  </si>
  <si>
    <t>For 2013/14 and 2014/15 Final Allowed and Collected Revenues please refer to the following table which is an extract from section 10.6 of the Scotland RIIO-GD1 PCR Business Plan Submission (p 99).  The Business Plan can be accessed from the following webpage: http://www.sgn.co.uk/ScotiaGas/uploadedFiles/About_us/Stakeholder_info/Business_plan/SC_BusPlan_LOW.pdf                    The revenues include the impact of IFRS, which averages at £13m pa for RIIO-GD1 (09/10 prices);</t>
  </si>
  <si>
    <t>For 2013/14 and 2014/15 Final Allowed and Collected Revenues please refer to the following table which is an extract from section 10.6 of the Southern RIIO-GD1 PCR Business Plan Submission (p 96).  The Business Plan can be accessed from the following webpage: http://www.sgn.co.uk/ScotiaGas/uploadedFiles/About_us/Stakeholder_info/Business_plan/SO_BusPlan_LOW.pdf                    The revenues include the impact of IFRS, which averages at £41m pa for RIIO-GD1 (09/10 prices);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</si>
</sst>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67">
    <font>
      <sz val="11"/>
      <color theme="1"/>
      <name val="Calibri"/>
      <family val="2"/>
    </font>
    <font>
      <sz val="12"/>
      <color indexed="8"/>
      <name val="Calibri"/>
      <family val="2"/>
    </font>
    <font>
      <b/>
      <sz val="11"/>
      <color indexed="9"/>
      <name val="Calibri"/>
      <family val="2"/>
    </font>
    <font>
      <b/>
      <sz val="11"/>
      <color indexed="9"/>
      <name val="Arial"/>
      <family val="2"/>
    </font>
    <font>
      <b/>
      <sz val="18"/>
      <color indexed="9"/>
      <name val="Arial"/>
      <family val="2"/>
    </font>
    <font>
      <b/>
      <sz val="12"/>
      <color indexed="9"/>
      <name val="Arial"/>
      <family val="2"/>
    </font>
    <font>
      <b/>
      <sz val="14"/>
      <color indexed="9"/>
      <name val="Arial"/>
      <family val="2"/>
    </font>
    <font>
      <sz val="11"/>
      <name val="Arial"/>
      <family val="0"/>
    </font>
    <font>
      <sz val="11"/>
      <name val="Calibri"/>
      <family val="2"/>
    </font>
    <font>
      <b/>
      <sz val="11"/>
      <name val="Arial"/>
      <family val="2"/>
    </font>
    <font>
      <sz val="11"/>
      <color indexed="9"/>
      <name val="Calibri"/>
      <family val="2"/>
    </font>
    <font>
      <b/>
      <sz val="18"/>
      <color indexed="10"/>
      <name val="Arial"/>
      <family val="2"/>
    </font>
    <font>
      <b/>
      <sz val="14"/>
      <color indexed="10"/>
      <name val="Arial"/>
      <family val="2"/>
    </font>
    <font>
      <sz val="11"/>
      <color indexed="10"/>
      <name val="Arial"/>
      <family val="2"/>
    </font>
    <font>
      <b/>
      <sz val="16"/>
      <color indexed="10"/>
      <name val="Arial"/>
      <family val="2"/>
    </font>
    <font>
      <sz val="10"/>
      <color indexed="10"/>
      <name val="Arial"/>
      <family val="2"/>
    </font>
    <font>
      <sz val="11"/>
      <color indexed="9"/>
      <name val="Arial"/>
      <family val="2"/>
    </font>
    <font>
      <sz val="10"/>
      <name val="Arial"/>
      <family val="0"/>
    </font>
    <font>
      <sz val="10"/>
      <color indexed="9"/>
      <name val="Trebuchet MS"/>
      <family val="2"/>
    </font>
    <font>
      <sz val="10"/>
      <name val="Trebuchet MS"/>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theme="0"/>
      <name val="Arial"/>
      <family val="2"/>
    </font>
    <font>
      <b/>
      <sz val="14"/>
      <color theme="0"/>
      <name val="Arial"/>
      <family val="2"/>
    </font>
    <font>
      <b/>
      <sz val="12"/>
      <color theme="0"/>
      <name val="Arial"/>
      <family val="2"/>
    </font>
    <font>
      <b/>
      <sz val="18"/>
      <color rgb="FFFF0000"/>
      <name val="Arial"/>
      <family val="2"/>
    </font>
    <font>
      <b/>
      <sz val="14"/>
      <color rgb="FFFF0000"/>
      <name val="Arial"/>
      <family val="2"/>
    </font>
    <font>
      <sz val="11"/>
      <color rgb="FFFF0000"/>
      <name val="Arial"/>
      <family val="2"/>
    </font>
    <font>
      <b/>
      <sz val="16"/>
      <color rgb="FFFF0000"/>
      <name val="Arial"/>
      <family val="2"/>
    </font>
    <font>
      <sz val="10"/>
      <color rgb="FFFF0000"/>
      <name val="Arial"/>
      <family val="2"/>
    </font>
    <font>
      <sz val="11"/>
      <color theme="0"/>
      <name val="Arial"/>
      <family val="2"/>
    </font>
    <font>
      <sz val="10"/>
      <color theme="0"/>
      <name val="Trebuchet MS"/>
      <family val="2"/>
    </font>
    <font>
      <b/>
      <sz val="18"/>
      <color theme="0"/>
      <name val="Arial"/>
      <family val="2"/>
    </font>
    <font>
      <sz val="11"/>
      <color theme="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rgb="FF002060"/>
        <bgColor indexed="64"/>
      </patternFill>
    </fill>
    <fill>
      <patternFill patternType="solid">
        <fgColor theme="3" tint="0.79997998476028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61">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9">
    <xf numFmtId="0" fontId="0" fillId="0" borderId="0" xfId="0" applyFont="1" applyAlignment="1">
      <alignment/>
    </xf>
    <xf numFmtId="0" fontId="54" fillId="33" borderId="10" xfId="0" applyFont="1" applyFill="1" applyBorder="1" applyAlignment="1">
      <alignment horizontal="center" vertical="center" wrapText="1"/>
    </xf>
    <xf numFmtId="16" fontId="54" fillId="33" borderId="10" xfId="0" applyNumberFormat="1"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0" xfId="0" applyFont="1" applyFill="1" applyAlignment="1">
      <alignment/>
    </xf>
    <xf numFmtId="0" fontId="55" fillId="33" borderId="0" xfId="0" applyFont="1" applyFill="1" applyAlignment="1">
      <alignment/>
    </xf>
    <xf numFmtId="0" fontId="56" fillId="33" borderId="10" xfId="0" applyFont="1" applyFill="1" applyBorder="1" applyAlignment="1">
      <alignment horizontal="center" vertical="center" wrapText="1"/>
    </xf>
    <xf numFmtId="16" fontId="56" fillId="33" borderId="10" xfId="0" applyNumberFormat="1" applyFont="1" applyFill="1" applyBorder="1" applyAlignment="1">
      <alignment horizontal="center" vertical="center"/>
    </xf>
    <xf numFmtId="0" fontId="56" fillId="33" borderId="10" xfId="0" applyFont="1" applyFill="1" applyBorder="1" applyAlignment="1">
      <alignment horizontal="center" vertical="center"/>
    </xf>
    <xf numFmtId="0" fontId="7" fillId="0" borderId="10" xfId="0" applyFont="1" applyBorder="1" applyAlignment="1">
      <alignment wrapText="1"/>
    </xf>
    <xf numFmtId="165" fontId="7" fillId="34" borderId="10" xfId="0" applyNumberFormat="1" applyFont="1" applyFill="1" applyBorder="1" applyAlignment="1">
      <alignment horizontal="center"/>
    </xf>
    <xf numFmtId="0" fontId="7" fillId="0" borderId="10" xfId="0" applyFont="1" applyBorder="1" applyAlignment="1">
      <alignment/>
    </xf>
    <xf numFmtId="0" fontId="7" fillId="34" borderId="10" xfId="0" applyFont="1" applyFill="1" applyBorder="1" applyAlignment="1">
      <alignment horizontal="center"/>
    </xf>
    <xf numFmtId="0" fontId="7" fillId="33" borderId="11" xfId="0" applyFont="1" applyFill="1" applyBorder="1" applyAlignment="1">
      <alignment horizontal="center"/>
    </xf>
    <xf numFmtId="0" fontId="55" fillId="33" borderId="0" xfId="0" applyFont="1" applyFill="1" applyAlignment="1">
      <alignment horizontal="center"/>
    </xf>
    <xf numFmtId="0" fontId="54" fillId="33" borderId="0" xfId="0" applyFont="1" applyFill="1" applyAlignment="1">
      <alignment horizontal="center"/>
    </xf>
    <xf numFmtId="0" fontId="57" fillId="0" borderId="0" xfId="0" applyFont="1" applyAlignment="1">
      <alignment/>
    </xf>
    <xf numFmtId="0" fontId="58" fillId="0" borderId="0" xfId="0" applyFont="1" applyAlignment="1">
      <alignment horizontal="center"/>
    </xf>
    <xf numFmtId="0" fontId="59" fillId="0" borderId="0" xfId="0" applyFont="1" applyAlignment="1">
      <alignment horizontal="center"/>
    </xf>
    <xf numFmtId="0" fontId="59" fillId="0" borderId="0" xfId="0" applyFont="1" applyAlignment="1">
      <alignment/>
    </xf>
    <xf numFmtId="49" fontId="60" fillId="0" borderId="0" xfId="0" applyNumberFormat="1" applyFont="1" applyAlignment="1">
      <alignment horizontal="left"/>
    </xf>
    <xf numFmtId="165" fontId="59" fillId="34" borderId="10" xfId="0" applyNumberFormat="1" applyFont="1" applyFill="1" applyBorder="1" applyAlignment="1">
      <alignment horizontal="center"/>
    </xf>
    <xf numFmtId="0" fontId="59" fillId="34" borderId="10" xfId="0" applyFont="1" applyFill="1" applyBorder="1" applyAlignment="1">
      <alignment horizontal="center"/>
    </xf>
    <xf numFmtId="0" fontId="59" fillId="0" borderId="10" xfId="0" applyFont="1" applyBorder="1" applyAlignment="1">
      <alignment/>
    </xf>
    <xf numFmtId="0" fontId="61" fillId="33" borderId="11" xfId="0" applyFont="1" applyFill="1" applyBorder="1" applyAlignment="1">
      <alignment horizontal="center"/>
    </xf>
    <xf numFmtId="0" fontId="59" fillId="33" borderId="11" xfId="0" applyFont="1" applyFill="1" applyBorder="1" applyAlignment="1">
      <alignment horizontal="center"/>
    </xf>
    <xf numFmtId="0" fontId="59" fillId="33" borderId="12" xfId="0" applyFont="1" applyFill="1" applyBorder="1" applyAlignment="1">
      <alignment/>
    </xf>
    <xf numFmtId="0" fontId="59" fillId="0" borderId="10" xfId="0" applyFont="1" applyBorder="1" applyAlignment="1">
      <alignment horizontal="center"/>
    </xf>
    <xf numFmtId="0" fontId="59" fillId="0" borderId="13" xfId="0" applyFont="1" applyBorder="1" applyAlignment="1">
      <alignment horizontal="center"/>
    </xf>
    <xf numFmtId="0" fontId="59" fillId="0" borderId="13" xfId="0" applyFont="1" applyBorder="1" applyAlignment="1">
      <alignment/>
    </xf>
    <xf numFmtId="0" fontId="59" fillId="0" borderId="14" xfId="0" applyFont="1" applyBorder="1" applyAlignment="1">
      <alignment horizontal="center"/>
    </xf>
    <xf numFmtId="0" fontId="59" fillId="0" borderId="14" xfId="0" applyFont="1" applyBorder="1" applyAlignment="1">
      <alignment/>
    </xf>
    <xf numFmtId="0" fontId="61" fillId="0" borderId="10" xfId="0" applyFont="1" applyBorder="1" applyAlignment="1">
      <alignment horizontal="center"/>
    </xf>
    <xf numFmtId="0" fontId="9" fillId="0" borderId="0" xfId="0" applyFont="1" applyAlignment="1">
      <alignment/>
    </xf>
    <xf numFmtId="0" fontId="7" fillId="0" borderId="0" xfId="0" applyFont="1" applyAlignment="1">
      <alignment/>
    </xf>
    <xf numFmtId="0" fontId="62" fillId="0" borderId="0" xfId="0" applyFont="1" applyAlignment="1">
      <alignment/>
    </xf>
    <xf numFmtId="0" fontId="7" fillId="35" borderId="10" xfId="0" applyFont="1" applyFill="1" applyBorder="1" applyAlignment="1">
      <alignment wrapText="1"/>
    </xf>
    <xf numFmtId="0" fontId="7" fillId="33" borderId="15" xfId="0" applyFont="1" applyFill="1" applyBorder="1" applyAlignment="1">
      <alignment wrapText="1"/>
    </xf>
    <xf numFmtId="0" fontId="7" fillId="0" borderId="13" xfId="0" applyFont="1" applyBorder="1" applyAlignment="1">
      <alignment wrapText="1"/>
    </xf>
    <xf numFmtId="0" fontId="7" fillId="0" borderId="14" xfId="0" applyFont="1" applyBorder="1" applyAlignment="1">
      <alignment wrapText="1"/>
    </xf>
    <xf numFmtId="0" fontId="7" fillId="0" borderId="0" xfId="0" applyFont="1" applyAlignment="1">
      <alignment horizontal="center"/>
    </xf>
    <xf numFmtId="0" fontId="7" fillId="0" borderId="0" xfId="0" applyFont="1" applyAlignment="1">
      <alignment/>
    </xf>
    <xf numFmtId="0" fontId="7" fillId="0" borderId="10" xfId="0" applyFont="1" applyBorder="1" applyAlignment="1">
      <alignment horizontal="center"/>
    </xf>
    <xf numFmtId="0" fontId="7" fillId="0" borderId="10" xfId="0" applyFont="1" applyBorder="1" applyAlignment="1">
      <alignment/>
    </xf>
    <xf numFmtId="0" fontId="7" fillId="35" borderId="10" xfId="0" applyFont="1" applyFill="1" applyBorder="1" applyAlignment="1">
      <alignment/>
    </xf>
    <xf numFmtId="0" fontId="17" fillId="33" borderId="11" xfId="0" applyFont="1" applyFill="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17" fillId="0" borderId="10" xfId="0" applyFont="1" applyBorder="1" applyAlignment="1">
      <alignment horizontal="center"/>
    </xf>
    <xf numFmtId="0" fontId="9" fillId="0" borderId="10" xfId="0" applyFont="1" applyBorder="1" applyAlignment="1">
      <alignment horizontal="center"/>
    </xf>
    <xf numFmtId="2" fontId="7" fillId="0" borderId="10" xfId="0" applyNumberFormat="1" applyFont="1" applyBorder="1" applyAlignment="1">
      <alignment horizontal="center"/>
    </xf>
    <xf numFmtId="165" fontId="7" fillId="0" borderId="10" xfId="0" applyNumberFormat="1" applyFont="1" applyBorder="1" applyAlignment="1">
      <alignment horizontal="center"/>
    </xf>
    <xf numFmtId="2" fontId="7" fillId="0" borderId="10" xfId="0" applyNumberFormat="1" applyFont="1" applyBorder="1" applyAlignment="1" quotePrefix="1">
      <alignment horizontal="center"/>
    </xf>
    <xf numFmtId="165" fontId="7" fillId="0" borderId="10" xfId="0" applyNumberFormat="1" applyFont="1" applyBorder="1" applyAlignment="1" quotePrefix="1">
      <alignment horizontal="center"/>
    </xf>
    <xf numFmtId="165" fontId="7" fillId="35" borderId="10" xfId="0" applyNumberFormat="1" applyFont="1" applyFill="1" applyBorder="1" applyAlignment="1">
      <alignment horizontal="center"/>
    </xf>
    <xf numFmtId="165" fontId="7" fillId="35" borderId="10" xfId="0" applyNumberFormat="1" applyFont="1" applyFill="1" applyBorder="1" applyAlignment="1" quotePrefix="1">
      <alignment horizontal="center"/>
    </xf>
    <xf numFmtId="0" fontId="7" fillId="0" borderId="10" xfId="0" applyFont="1" applyBorder="1" applyAlignment="1">
      <alignment horizontal="left"/>
    </xf>
    <xf numFmtId="0" fontId="7" fillId="0" borderId="10" xfId="0" applyFont="1" applyBorder="1" applyAlignment="1">
      <alignment vertical="top" wrapText="1"/>
    </xf>
    <xf numFmtId="2" fontId="7" fillId="0" borderId="10" xfId="0" applyNumberFormat="1" applyFont="1" applyBorder="1" applyAlignment="1">
      <alignment wrapText="1"/>
    </xf>
    <xf numFmtId="0" fontId="59" fillId="35" borderId="0" xfId="0" applyFont="1" applyFill="1" applyAlignment="1">
      <alignment/>
    </xf>
    <xf numFmtId="0" fontId="7" fillId="35" borderId="10" xfId="0" applyFont="1" applyFill="1" applyBorder="1" applyAlignment="1">
      <alignment/>
    </xf>
    <xf numFmtId="0" fontId="59" fillId="35" borderId="10" xfId="0" applyFont="1" applyFill="1" applyBorder="1" applyAlignment="1">
      <alignment/>
    </xf>
    <xf numFmtId="164" fontId="7" fillId="35" borderId="10" xfId="0" applyNumberFormat="1" applyFont="1" applyFill="1" applyBorder="1" applyAlignment="1">
      <alignment horizontal="center"/>
    </xf>
    <xf numFmtId="165" fontId="59" fillId="10" borderId="10" xfId="0" applyNumberFormat="1" applyFont="1" applyFill="1" applyBorder="1" applyAlignment="1">
      <alignment horizontal="center"/>
    </xf>
    <xf numFmtId="0" fontId="59" fillId="10" borderId="10" xfId="0" applyFont="1" applyFill="1" applyBorder="1" applyAlignment="1">
      <alignment horizontal="center"/>
    </xf>
    <xf numFmtId="164" fontId="7" fillId="10" borderId="14" xfId="0" applyNumberFormat="1" applyFont="1" applyFill="1" applyBorder="1" applyAlignment="1">
      <alignment horizontal="center"/>
    </xf>
    <xf numFmtId="0" fontId="59" fillId="10" borderId="13" xfId="0" applyFont="1" applyFill="1" applyBorder="1" applyAlignment="1">
      <alignment horizontal="center"/>
    </xf>
    <xf numFmtId="0" fontId="59" fillId="10" borderId="14" xfId="0" applyFont="1" applyFill="1" applyBorder="1" applyAlignment="1">
      <alignment horizontal="center"/>
    </xf>
    <xf numFmtId="164" fontId="59" fillId="10" borderId="14" xfId="0" applyNumberFormat="1" applyFont="1" applyFill="1" applyBorder="1" applyAlignment="1">
      <alignment horizontal="center"/>
    </xf>
    <xf numFmtId="164" fontId="7" fillId="35" borderId="13" xfId="0" applyNumberFormat="1" applyFont="1" applyFill="1" applyBorder="1" applyAlignment="1">
      <alignment horizontal="center"/>
    </xf>
    <xf numFmtId="164" fontId="59" fillId="10" borderId="10" xfId="0" applyNumberFormat="1" applyFont="1" applyFill="1" applyBorder="1" applyAlignment="1">
      <alignment horizontal="center"/>
    </xf>
    <xf numFmtId="0" fontId="7" fillId="10" borderId="10" xfId="0" applyFont="1" applyFill="1" applyBorder="1" applyAlignment="1">
      <alignment horizontal="center"/>
    </xf>
    <xf numFmtId="165" fontId="7" fillId="10" borderId="10" xfId="0" applyNumberFormat="1" applyFont="1" applyFill="1" applyBorder="1" applyAlignment="1">
      <alignment horizontal="center"/>
    </xf>
    <xf numFmtId="165" fontId="7" fillId="10" borderId="10" xfId="0" applyNumberFormat="1" applyFont="1" applyFill="1" applyBorder="1" applyAlignment="1" quotePrefix="1">
      <alignment horizontal="center"/>
    </xf>
    <xf numFmtId="0" fontId="7" fillId="10" borderId="10" xfId="0" applyFont="1" applyFill="1" applyBorder="1" applyAlignment="1" quotePrefix="1">
      <alignment horizontal="center"/>
    </xf>
    <xf numFmtId="2" fontId="7" fillId="10" borderId="10" xfId="0" applyNumberFormat="1" applyFont="1" applyFill="1" applyBorder="1" applyAlignment="1">
      <alignment horizontal="center"/>
    </xf>
    <xf numFmtId="1" fontId="7" fillId="10" borderId="10" xfId="0" applyNumberFormat="1" applyFont="1" applyFill="1" applyBorder="1" applyAlignment="1" quotePrefix="1">
      <alignment horizontal="center"/>
    </xf>
    <xf numFmtId="0" fontId="9" fillId="0" borderId="0" xfId="0" applyFont="1" applyAlignment="1">
      <alignment vertical="center"/>
    </xf>
    <xf numFmtId="164" fontId="59" fillId="10" borderId="13" xfId="0" applyNumberFormat="1" applyFont="1" applyFill="1" applyBorder="1" applyAlignment="1">
      <alignment horizontal="center" vertical="center"/>
    </xf>
    <xf numFmtId="164" fontId="59" fillId="10" borderId="14" xfId="0" applyNumberFormat="1" applyFont="1" applyFill="1" applyBorder="1" applyAlignment="1">
      <alignment horizontal="center" vertical="center"/>
    </xf>
    <xf numFmtId="0" fontId="63" fillId="36" borderId="0" xfId="0" applyFont="1" applyFill="1" applyAlignment="1">
      <alignment/>
    </xf>
    <xf numFmtId="1" fontId="63" fillId="36" borderId="0" xfId="0" applyNumberFormat="1" applyFont="1" applyFill="1" applyAlignment="1" quotePrefix="1">
      <alignment horizontal="center" vertical="center"/>
    </xf>
    <xf numFmtId="0" fontId="19" fillId="37" borderId="0" xfId="0" applyFont="1" applyFill="1" applyAlignment="1">
      <alignment/>
    </xf>
    <xf numFmtId="1" fontId="19" fillId="37" borderId="0" xfId="0" applyNumberFormat="1" applyFont="1" applyFill="1" applyAlignment="1">
      <alignment horizontal="center"/>
    </xf>
    <xf numFmtId="0" fontId="7" fillId="0" borderId="10" xfId="0" applyFont="1" applyBorder="1" applyAlignment="1">
      <alignment vertical="center" wrapText="1"/>
    </xf>
    <xf numFmtId="0" fontId="7" fillId="35" borderId="10" xfId="0" applyFont="1" applyFill="1" applyBorder="1" applyAlignment="1">
      <alignment vertical="center" wrapText="1"/>
    </xf>
    <xf numFmtId="165" fontId="7" fillId="35" borderId="10" xfId="0" applyNumberFormat="1" applyFont="1" applyFill="1" applyBorder="1" applyAlignment="1">
      <alignment horizontal="center" vertical="center"/>
    </xf>
    <xf numFmtId="165" fontId="59" fillId="10" borderId="10" xfId="0" applyNumberFormat="1" applyFont="1" applyFill="1" applyBorder="1" applyAlignment="1">
      <alignment horizontal="center" vertical="center"/>
    </xf>
    <xf numFmtId="0" fontId="59" fillId="0" borderId="10" xfId="0" applyFont="1" applyBorder="1" applyAlignment="1">
      <alignment vertical="center"/>
    </xf>
    <xf numFmtId="0" fontId="59" fillId="0" borderId="0" xfId="0" applyFont="1" applyAlignment="1">
      <alignment vertical="center"/>
    </xf>
    <xf numFmtId="0" fontId="64" fillId="33" borderId="0" xfId="0" applyFont="1" applyFill="1" applyAlignment="1">
      <alignment horizontal="center" vertical="center" wrapText="1"/>
    </xf>
    <xf numFmtId="0" fontId="65" fillId="0" borderId="0" xfId="0" applyFont="1" applyAlignment="1">
      <alignment wrapText="1"/>
    </xf>
    <xf numFmtId="0" fontId="7" fillId="0" borderId="0" xfId="0" applyFont="1" applyAlignment="1">
      <alignment wrapText="1"/>
    </xf>
    <xf numFmtId="0" fontId="7" fillId="0" borderId="0" xfId="0" applyFont="1" applyAlignment="1">
      <alignment horizontal="center" wrapText="1"/>
    </xf>
    <xf numFmtId="0" fontId="55" fillId="33" borderId="0" xfId="0" applyFont="1" applyFill="1" applyAlignment="1">
      <alignment horizontal="center"/>
    </xf>
    <xf numFmtId="0" fontId="7" fillId="0" borderId="13" xfId="0" applyFont="1" applyBorder="1" applyAlignment="1">
      <alignment horizontal="center" wrapText="1"/>
    </xf>
    <xf numFmtId="0" fontId="7" fillId="0" borderId="14" xfId="0" applyFont="1" applyBorder="1" applyAlignment="1">
      <alignment horizontal="center" wrapText="1"/>
    </xf>
    <xf numFmtId="0" fontId="7" fillId="0" borderId="15" xfId="0" applyFont="1" applyBorder="1" applyAlignment="1">
      <alignment horizontal="left" wrapText="1"/>
    </xf>
    <xf numFmtId="0" fontId="7" fillId="0" borderId="11" xfId="0" applyFont="1" applyBorder="1" applyAlignment="1">
      <alignment horizontal="left" wrapText="1"/>
    </xf>
    <xf numFmtId="0" fontId="8" fillId="0" borderId="12" xfId="0" applyFont="1" applyBorder="1" applyAlignment="1">
      <alignment horizontal="left" wrapText="1"/>
    </xf>
    <xf numFmtId="0" fontId="7" fillId="0" borderId="15" xfId="0" applyFont="1" applyBorder="1" applyAlignment="1">
      <alignment wrapText="1"/>
    </xf>
    <xf numFmtId="0" fontId="7" fillId="0" borderId="11" xfId="0" applyFont="1" applyBorder="1" applyAlignment="1">
      <alignment wrapText="1"/>
    </xf>
    <xf numFmtId="0" fontId="8" fillId="0" borderId="12" xfId="0" applyFont="1" applyBorder="1" applyAlignment="1">
      <alignment wrapText="1"/>
    </xf>
    <xf numFmtId="0" fontId="7" fillId="0" borderId="0" xfId="0" applyNumberFormat="1" applyFont="1" applyAlignment="1">
      <alignment wrapText="1"/>
    </xf>
    <xf numFmtId="0" fontId="0" fillId="0" borderId="0" xfId="0" applyAlignment="1">
      <alignment/>
    </xf>
    <xf numFmtId="0" fontId="7" fillId="0" borderId="0" xfId="0" applyFont="1" applyFill="1" applyBorder="1" applyAlignment="1">
      <alignment wrapText="1"/>
    </xf>
    <xf numFmtId="0" fontId="8" fillId="0" borderId="0" xfId="0" applyFont="1" applyAlignment="1">
      <alignment/>
    </xf>
    <xf numFmtId="0" fontId="54" fillId="33" borderId="0" xfId="0" applyFont="1" applyFill="1" applyAlignment="1">
      <alignment horizontal="center"/>
    </xf>
    <xf numFmtId="0" fontId="66" fillId="33"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Price%20Control\Financial%20Modelling\Copy%20of%20RIIO-GD1%20Financial%20Model%20v133%20FRR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VERSION CONTROL"/>
      <sheetName val="NOTES"/>
      <sheetName val="QUICK START"/>
      <sheetName val="SCENARIO INPUTS"/>
      <sheetName val="FORMULA INCOME"/>
      <sheetName val="TOTEX CALCS"/>
      <sheetName val="DEPN CALCS &amp; ACTUAL NET RAV"/>
      <sheetName val="DEBT INPUTS"/>
      <sheetName val="DEBT WORKINGS"/>
      <sheetName val="NEW-RIIO Input (Strat model)"/>
      <sheetName val="NEW RIIO Inp_REG (Scot-South)"/>
      <sheetName val="TIME"/>
      <sheetName val="ESCALATION"/>
      <sheetName val="RPI CONVERSIONS"/>
      <sheetName val="INCENTIVE CALCS"/>
      <sheetName val="NON TOTEX INCOME CALCS"/>
      <sheetName val="PCR1 CATCH UP DEPN CALCS"/>
      <sheetName val="ALLOWED NET RAV&amp;PCR1 SLOW ADJ"/>
      <sheetName val="RORE AND WACC CALCS"/>
      <sheetName val="FINANCIAL STATEMENTS CALCS"/>
      <sheetName val="FINANCIAL STATEMENTS REAL"/>
      <sheetName val="Valuation"/>
      <sheetName val="PMICR CALCS"/>
      <sheetName val="KEY OUTPUTS ANALYSIS"/>
      <sheetName val="OFGEM MARCH DOC 250311"/>
      <sheetName val="BUSINESS PLAN OUTPUT"/>
      <sheetName val="FINANCEABILITY PARAMETERS"/>
      <sheetName val="FINANCEABILITY TEST"/>
      <sheetName val="SGN RATINGS 081111"/>
      <sheetName val="SO RATINGS 081111"/>
      <sheetName val="SC RATINGS 081111"/>
      <sheetName val="RATINGS REC 081111"/>
      <sheetName val="GRAPHS"/>
      <sheetName val="JVM CB OUTPUT"/>
      <sheetName val="Chart1"/>
      <sheetName val="IBOX"/>
      <sheetName val="OLD CREDIT RATIO CALCS"/>
      <sheetName val="OLD Inp_H"/>
      <sheetName val="FINANCIAL STATEMENTS NOMINAL"/>
      <sheetName val="BP Income"/>
      <sheetName val="BP Balance Sheet"/>
      <sheetName val="BP Cashflow"/>
      <sheetName val="RAV"/>
      <sheetName val="Master Input"/>
      <sheetName val="Chart2"/>
    </sheetNames>
    <sheetDataSet>
      <sheetData sheetId="4">
        <row r="40">
          <cell r="F40" t="str">
            <v>2013/14</v>
          </cell>
        </row>
        <row r="41">
          <cell r="F41" t="str">
            <v>2014/15</v>
          </cell>
        </row>
        <row r="42">
          <cell r="F42" t="str">
            <v>2015/16</v>
          </cell>
        </row>
        <row r="43">
          <cell r="F43" t="str">
            <v>2016/17</v>
          </cell>
        </row>
        <row r="44">
          <cell r="F44" t="str">
            <v>2017/18</v>
          </cell>
        </row>
        <row r="45">
          <cell r="F45" t="str">
            <v>2018/19</v>
          </cell>
        </row>
        <row r="46">
          <cell r="F46" t="str">
            <v>2019/20</v>
          </cell>
        </row>
        <row r="47">
          <cell r="F47" t="str">
            <v>2020/21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50"/>
  <sheetViews>
    <sheetView zoomScale="150" zoomScaleNormal="150" workbookViewId="0" topLeftCell="A16">
      <selection activeCell="K38" sqref="K38"/>
    </sheetView>
  </sheetViews>
  <sheetFormatPr defaultColWidth="8.8515625" defaultRowHeight="15"/>
  <cols>
    <col min="1" max="1" width="8.8515625" style="19" customWidth="1"/>
    <col min="2" max="2" width="47.28125" style="19" customWidth="1"/>
    <col min="3" max="3" width="16.421875" style="18" customWidth="1"/>
    <col min="4" max="4" width="11.140625" style="18" customWidth="1"/>
    <col min="5" max="10" width="10.421875" style="18" customWidth="1"/>
    <col min="11" max="11" width="41.7109375" style="19" customWidth="1"/>
    <col min="12" max="16384" width="8.8515625" style="19" customWidth="1"/>
  </cols>
  <sheetData>
    <row r="1" spans="2:4" ht="9.75" customHeight="1">
      <c r="B1" s="16"/>
      <c r="C1" s="17"/>
      <c r="D1" s="17"/>
    </row>
    <row r="2" spans="2:11" s="35" customFormat="1" ht="20.25" customHeight="1">
      <c r="B2" s="90" t="s">
        <v>76</v>
      </c>
      <c r="C2" s="91"/>
      <c r="D2" s="91"/>
      <c r="E2" s="91"/>
      <c r="F2" s="91"/>
      <c r="G2" s="91"/>
      <c r="H2" s="91"/>
      <c r="I2" s="91"/>
      <c r="J2" s="91"/>
      <c r="K2" s="91"/>
    </row>
    <row r="3" spans="2:11" s="35" customFormat="1" ht="20.25" customHeight="1">
      <c r="B3" s="91"/>
      <c r="C3" s="91"/>
      <c r="D3" s="91"/>
      <c r="E3" s="91"/>
      <c r="F3" s="91"/>
      <c r="G3" s="91"/>
      <c r="H3" s="91"/>
      <c r="I3" s="91"/>
      <c r="J3" s="91"/>
      <c r="K3" s="91"/>
    </row>
    <row r="4" ht="7.5" customHeight="1">
      <c r="B4" s="20"/>
    </row>
    <row r="5" ht="12.75">
      <c r="B5" s="33" t="s">
        <v>0</v>
      </c>
    </row>
    <row r="6" spans="2:11" s="35" customFormat="1" ht="27.75" customHeight="1">
      <c r="B6" s="6" t="s">
        <v>1</v>
      </c>
      <c r="C6" s="6" t="s">
        <v>43</v>
      </c>
      <c r="D6" s="7" t="s">
        <v>62</v>
      </c>
      <c r="E6" s="7" t="s">
        <v>44</v>
      </c>
      <c r="F6" s="8" t="s">
        <v>45</v>
      </c>
      <c r="G6" s="8" t="s">
        <v>33</v>
      </c>
      <c r="H6" s="8" t="s">
        <v>34</v>
      </c>
      <c r="I6" s="8" t="s">
        <v>46</v>
      </c>
      <c r="J6" s="8" t="s">
        <v>47</v>
      </c>
      <c r="K6" s="8" t="s">
        <v>2</v>
      </c>
    </row>
    <row r="7" spans="2:11" ht="28.5" customHeight="1">
      <c r="B7" s="9" t="s">
        <v>61</v>
      </c>
      <c r="C7" s="11" t="s">
        <v>8</v>
      </c>
      <c r="D7" s="54">
        <v>183.68</v>
      </c>
      <c r="E7" s="54">
        <v>186.94</v>
      </c>
      <c r="F7" s="54">
        <v>191.75</v>
      </c>
      <c r="G7" s="54">
        <v>195.76</v>
      </c>
      <c r="H7" s="54">
        <v>197.94</v>
      </c>
      <c r="I7" s="64"/>
      <c r="J7" s="64"/>
      <c r="K7" s="11" t="s">
        <v>72</v>
      </c>
    </row>
    <row r="8" spans="2:11" ht="28.5" customHeight="1">
      <c r="B8" s="9" t="s">
        <v>3</v>
      </c>
      <c r="C8" s="40"/>
      <c r="D8" s="62">
        <v>0.040682196339434304</v>
      </c>
      <c r="E8" s="62">
        <v>0.03821248700935327</v>
      </c>
      <c r="F8" s="62">
        <v>-0.0038500038500039503</v>
      </c>
      <c r="G8" s="62">
        <v>0.046919687717399676</v>
      </c>
      <c r="H8" s="62">
        <v>0.05175723567631417</v>
      </c>
      <c r="I8" s="64"/>
      <c r="J8" s="64"/>
      <c r="K8" s="11" t="s">
        <v>71</v>
      </c>
    </row>
    <row r="9" spans="2:11" ht="28.5" customHeight="1">
      <c r="B9" s="9" t="s">
        <v>4</v>
      </c>
      <c r="C9" s="11" t="s">
        <v>5</v>
      </c>
      <c r="D9" s="62">
        <v>0.10718711276332082</v>
      </c>
      <c r="E9" s="62">
        <v>0.14949548592671258</v>
      </c>
      <c r="F9" s="62">
        <v>0.14506992388033257</v>
      </c>
      <c r="G9" s="62">
        <v>0.1987962471233844</v>
      </c>
      <c r="H9" s="62">
        <v>0.26084262701363037</v>
      </c>
      <c r="I9" s="64"/>
      <c r="J9" s="64"/>
      <c r="K9" s="11" t="s">
        <v>6</v>
      </c>
    </row>
    <row r="10" spans="2:11" ht="28.5" customHeight="1">
      <c r="B10" s="9" t="s">
        <v>9</v>
      </c>
      <c r="C10" s="11" t="s">
        <v>10</v>
      </c>
      <c r="D10" s="54">
        <v>203.36812887236678</v>
      </c>
      <c r="E10" s="54">
        <v>214.88668613913964</v>
      </c>
      <c r="F10" s="54">
        <v>219.56715790405377</v>
      </c>
      <c r="G10" s="54">
        <v>234.67635333687372</v>
      </c>
      <c r="H10" s="54">
        <v>249.571189591078</v>
      </c>
      <c r="I10" s="64"/>
      <c r="J10" s="64"/>
      <c r="K10" s="23"/>
    </row>
    <row r="11" spans="2:11" ht="28.5" customHeight="1">
      <c r="B11" s="36" t="s">
        <v>13</v>
      </c>
      <c r="C11" s="11" t="s">
        <v>14</v>
      </c>
      <c r="D11" s="54">
        <v>-1.6578092688971484</v>
      </c>
      <c r="E11" s="54">
        <v>-1.550733191715345</v>
      </c>
      <c r="F11" s="54">
        <v>3.8771651265710787</v>
      </c>
      <c r="G11" s="54">
        <v>4.057815542573909</v>
      </c>
      <c r="H11" s="54">
        <v>4.339529120198268</v>
      </c>
      <c r="I11" s="64"/>
      <c r="J11" s="64"/>
      <c r="K11" s="23"/>
    </row>
    <row r="12" spans="2:11" ht="28.5" customHeight="1">
      <c r="B12" s="36" t="s">
        <v>15</v>
      </c>
      <c r="C12" s="11" t="s">
        <v>16</v>
      </c>
      <c r="D12" s="54">
        <v>0.10921279429987618</v>
      </c>
      <c r="E12" s="54">
        <v>-0.1592165693043015</v>
      </c>
      <c r="F12" s="54">
        <v>-0.18305314214905277</v>
      </c>
      <c r="G12" s="54">
        <v>-0.03108514781377214</v>
      </c>
      <c r="H12" s="54">
        <v>-0.08044039653035906</v>
      </c>
      <c r="I12" s="64"/>
      <c r="J12" s="64"/>
      <c r="K12" s="23"/>
    </row>
    <row r="13" spans="2:11" ht="28.5" customHeight="1">
      <c r="B13" s="36" t="s">
        <v>17</v>
      </c>
      <c r="C13" s="11" t="s">
        <v>18</v>
      </c>
      <c r="D13" s="54">
        <v>-0.026151789888475552</v>
      </c>
      <c r="E13" s="54">
        <v>-0.05117834326075377</v>
      </c>
      <c r="F13" s="54">
        <v>0.0030329415825813832</v>
      </c>
      <c r="G13" s="54">
        <v>-0.036958127293325926</v>
      </c>
      <c r="H13" s="54">
        <v>0.9683085501858746</v>
      </c>
      <c r="I13" s="64"/>
      <c r="J13" s="64"/>
      <c r="K13" s="23"/>
    </row>
    <row r="14" spans="2:11" ht="28.5" customHeight="1">
      <c r="B14" s="36" t="s">
        <v>56</v>
      </c>
      <c r="C14" s="43" t="s">
        <v>48</v>
      </c>
      <c r="D14" s="54">
        <v>0.0005</v>
      </c>
      <c r="E14" s="54">
        <v>-0.00225</v>
      </c>
      <c r="F14" s="54">
        <v>-0.023625</v>
      </c>
      <c r="G14" s="54">
        <v>0.5621417796628476</v>
      </c>
      <c r="H14" s="54">
        <v>1.4568214537692654</v>
      </c>
      <c r="I14" s="64"/>
      <c r="J14" s="64"/>
      <c r="K14" s="23"/>
    </row>
    <row r="15" spans="2:11" s="59" customFormat="1" ht="28.5" customHeight="1">
      <c r="B15" s="36" t="s">
        <v>42</v>
      </c>
      <c r="C15" s="60"/>
      <c r="D15" s="54">
        <v>0</v>
      </c>
      <c r="E15" s="54">
        <v>0</v>
      </c>
      <c r="F15" s="54">
        <v>0</v>
      </c>
      <c r="G15" s="54">
        <v>0</v>
      </c>
      <c r="H15" s="54">
        <v>0</v>
      </c>
      <c r="I15" s="64"/>
      <c r="J15" s="64"/>
      <c r="K15" s="61"/>
    </row>
    <row r="16" spans="2:11" ht="28.5" customHeight="1">
      <c r="B16" s="9" t="s">
        <v>11</v>
      </c>
      <c r="C16" s="11" t="s">
        <v>12</v>
      </c>
      <c r="D16" s="54">
        <v>-1.5742482644857478</v>
      </c>
      <c r="E16" s="54">
        <v>-1.7518831494211333</v>
      </c>
      <c r="F16" s="54">
        <v>3.7422241214374274</v>
      </c>
      <c r="G16" s="54">
        <v>4.551914047129659</v>
      </c>
      <c r="H16" s="54">
        <v>6.68421872762305</v>
      </c>
      <c r="I16" s="64"/>
      <c r="J16" s="64"/>
      <c r="K16" s="23"/>
    </row>
    <row r="17" spans="2:11" ht="28.5" customHeight="1">
      <c r="B17" s="36" t="s">
        <v>20</v>
      </c>
      <c r="C17" s="44" t="s">
        <v>21</v>
      </c>
      <c r="D17" s="54">
        <v>4.588320687006917</v>
      </c>
      <c r="E17" s="54">
        <v>2.6999204051115773</v>
      </c>
      <c r="F17" s="54">
        <v>4.5026930396962435</v>
      </c>
      <c r="G17" s="54">
        <v>5.152617356048696</v>
      </c>
      <c r="H17" s="54">
        <v>5.494073536935831</v>
      </c>
      <c r="I17" s="64"/>
      <c r="J17" s="64"/>
      <c r="K17" s="11" t="s">
        <v>78</v>
      </c>
    </row>
    <row r="18" spans="2:11" ht="42.75" customHeight="1">
      <c r="B18" s="85" t="s">
        <v>22</v>
      </c>
      <c r="C18" s="9" t="s">
        <v>90</v>
      </c>
      <c r="D18" s="54">
        <v>0.9216621701383048</v>
      </c>
      <c r="E18" s="54">
        <v>3.7587423612198982</v>
      </c>
      <c r="F18" s="54">
        <v>2.573683756245355</v>
      </c>
      <c r="G18" s="54">
        <v>4.678650345988769</v>
      </c>
      <c r="H18" s="54">
        <v>1.349021061878058</v>
      </c>
      <c r="I18" s="64"/>
      <c r="J18" s="64"/>
      <c r="K18" s="23"/>
    </row>
    <row r="19" spans="2:11" ht="28.5" customHeight="1">
      <c r="B19" s="9" t="s">
        <v>68</v>
      </c>
      <c r="C19" s="11" t="s">
        <v>19</v>
      </c>
      <c r="D19" s="54">
        <v>3.0812640423320268</v>
      </c>
      <c r="E19" s="54">
        <v>-0.41373629949923724</v>
      </c>
      <c r="F19" s="54">
        <v>1.0337911157253348</v>
      </c>
      <c r="G19" s="54">
        <v>4.949297597218297</v>
      </c>
      <c r="H19" s="54">
        <v>-6.212927743131956</v>
      </c>
      <c r="I19" s="64"/>
      <c r="J19" s="64"/>
      <c r="K19" s="11" t="s">
        <v>59</v>
      </c>
    </row>
    <row r="20" spans="2:11" ht="28.5" customHeight="1">
      <c r="B20" s="9" t="s">
        <v>23</v>
      </c>
      <c r="C20" s="11" t="s">
        <v>24</v>
      </c>
      <c r="D20" s="54">
        <v>210.38512750735828</v>
      </c>
      <c r="E20" s="54">
        <v>219.17972945655075</v>
      </c>
      <c r="F20" s="54">
        <v>231.41954993715814</v>
      </c>
      <c r="G20" s="54">
        <v>254.00883268325913</v>
      </c>
      <c r="H20" s="54">
        <v>256.88557517438295</v>
      </c>
      <c r="I20" s="64"/>
      <c r="J20" s="64"/>
      <c r="K20" s="23"/>
    </row>
    <row r="21" spans="2:11" ht="28.5" customHeight="1">
      <c r="B21" s="9" t="s">
        <v>57</v>
      </c>
      <c r="C21" s="11"/>
      <c r="D21" s="62">
        <v>-0.009910439800593474</v>
      </c>
      <c r="E21" s="62">
        <v>0.041802393797464976</v>
      </c>
      <c r="F21" s="62">
        <v>0.05584376124085755</v>
      </c>
      <c r="G21" s="62">
        <v>0.09761181694560861</v>
      </c>
      <c r="H21" s="62">
        <v>0.011325364006971483</v>
      </c>
      <c r="I21" s="64"/>
      <c r="J21" s="64"/>
      <c r="K21" s="23"/>
    </row>
    <row r="22" spans="2:11" ht="28.5" customHeight="1">
      <c r="B22" s="9" t="s">
        <v>25</v>
      </c>
      <c r="C22" s="11" t="s">
        <v>26</v>
      </c>
      <c r="D22" s="54">
        <v>210.79000000000002</v>
      </c>
      <c r="E22" s="54">
        <v>218.1547138</v>
      </c>
      <c r="F22" s="54">
        <v>226.42924</v>
      </c>
      <c r="G22" s="54">
        <v>259.9400286194233</v>
      </c>
      <c r="H22" s="54">
        <v>256.88557517438295</v>
      </c>
      <c r="I22" s="64"/>
      <c r="J22" s="64"/>
      <c r="K22" s="23"/>
    </row>
    <row r="23" spans="2:11" ht="28.5" customHeight="1">
      <c r="B23" s="9" t="s">
        <v>27</v>
      </c>
      <c r="C23" s="11" t="s">
        <v>19</v>
      </c>
      <c r="D23" s="54">
        <v>0.4048724926417435</v>
      </c>
      <c r="E23" s="54">
        <v>-1.0250156565507496</v>
      </c>
      <c r="F23" s="54">
        <v>-4.990309937158145</v>
      </c>
      <c r="G23" s="54">
        <v>5.931195936164158</v>
      </c>
      <c r="H23" s="54">
        <v>0</v>
      </c>
      <c r="I23" s="64"/>
      <c r="J23" s="64"/>
      <c r="K23" s="23"/>
    </row>
    <row r="24" spans="2:11" ht="28.5" customHeight="1">
      <c r="B24" s="37" t="s">
        <v>74</v>
      </c>
      <c r="C24" s="45"/>
      <c r="D24" s="13"/>
      <c r="E24" s="13"/>
      <c r="F24" s="13"/>
      <c r="G24" s="25"/>
      <c r="H24" s="25"/>
      <c r="I24" s="25"/>
      <c r="J24" s="25"/>
      <c r="K24" s="26"/>
    </row>
    <row r="25" spans="2:11" ht="28.5" customHeight="1">
      <c r="B25" s="9" t="s">
        <v>75</v>
      </c>
      <c r="C25" s="42"/>
      <c r="D25" s="71"/>
      <c r="E25" s="71"/>
      <c r="F25" s="71"/>
      <c r="G25" s="64"/>
      <c r="H25" s="62">
        <v>-0.005211362834990073</v>
      </c>
      <c r="I25" s="64"/>
      <c r="J25" s="64"/>
      <c r="K25" s="23"/>
    </row>
    <row r="26" spans="2:11" ht="13.5" customHeight="1">
      <c r="B26" s="38" t="s">
        <v>50</v>
      </c>
      <c r="C26" s="46"/>
      <c r="D26" s="69">
        <v>0.032</v>
      </c>
      <c r="E26" s="69">
        <v>-0.022</v>
      </c>
      <c r="F26" s="69">
        <v>0.072</v>
      </c>
      <c r="G26" s="69">
        <v>0.175</v>
      </c>
      <c r="H26" s="66"/>
      <c r="I26" s="66"/>
      <c r="J26" s="66"/>
      <c r="K26" s="29"/>
    </row>
    <row r="27" spans="2:11" ht="13.5" customHeight="1">
      <c r="B27" s="39" t="s">
        <v>51</v>
      </c>
      <c r="C27" s="47"/>
      <c r="D27" s="65"/>
      <c r="E27" s="65"/>
      <c r="F27" s="65"/>
      <c r="G27" s="65"/>
      <c r="H27" s="67"/>
      <c r="I27" s="67"/>
      <c r="J27" s="67"/>
      <c r="K27" s="31"/>
    </row>
    <row r="28" spans="2:11" ht="28.5" customHeight="1">
      <c r="B28" s="9" t="s">
        <v>83</v>
      </c>
      <c r="C28" s="42"/>
      <c r="D28" s="71"/>
      <c r="E28" s="71"/>
      <c r="F28" s="71"/>
      <c r="G28" s="71"/>
      <c r="H28" s="62">
        <v>0.046</v>
      </c>
      <c r="I28" s="64"/>
      <c r="J28" s="64"/>
      <c r="K28" s="11"/>
    </row>
    <row r="29" spans="2:11" ht="28.5" customHeight="1">
      <c r="B29" s="9" t="s">
        <v>28</v>
      </c>
      <c r="C29" s="48"/>
      <c r="D29" s="71"/>
      <c r="E29" s="71"/>
      <c r="F29" s="71"/>
      <c r="G29" s="71"/>
      <c r="H29" s="62">
        <v>-0.03</v>
      </c>
      <c r="I29" s="70"/>
      <c r="J29" s="70"/>
      <c r="K29" s="58" t="s">
        <v>86</v>
      </c>
    </row>
    <row r="30" spans="2:11" ht="28.5" customHeight="1">
      <c r="B30" s="37"/>
      <c r="C30" s="45"/>
      <c r="D30" s="13"/>
      <c r="E30" s="13"/>
      <c r="F30" s="13"/>
      <c r="G30" s="25"/>
      <c r="H30" s="25"/>
      <c r="I30" s="25"/>
      <c r="J30" s="25"/>
      <c r="K30" s="26"/>
    </row>
    <row r="31" spans="2:11" ht="28.5" customHeight="1">
      <c r="B31" s="9" t="s">
        <v>67</v>
      </c>
      <c r="C31" s="48"/>
      <c r="D31" s="71"/>
      <c r="E31" s="71"/>
      <c r="F31" s="71"/>
      <c r="G31" s="64"/>
      <c r="H31" s="54">
        <v>0.15</v>
      </c>
      <c r="I31" s="64"/>
      <c r="J31" s="64"/>
      <c r="K31" s="57" t="s">
        <v>73</v>
      </c>
    </row>
    <row r="33" ht="12.75">
      <c r="B33" s="33" t="s">
        <v>29</v>
      </c>
    </row>
    <row r="34" spans="1:2" ht="13.5" customHeight="1">
      <c r="A34" s="33">
        <v>1</v>
      </c>
      <c r="B34" s="41" t="s">
        <v>55</v>
      </c>
    </row>
    <row r="35" spans="1:11" ht="45" customHeight="1">
      <c r="A35" s="77">
        <v>2</v>
      </c>
      <c r="B35" s="103" t="s">
        <v>91</v>
      </c>
      <c r="C35" s="104"/>
      <c r="D35" s="104"/>
      <c r="E35" s="104"/>
      <c r="F35" s="104"/>
      <c r="G35" s="104"/>
      <c r="H35" s="104"/>
      <c r="I35" s="104"/>
      <c r="J35" s="104"/>
      <c r="K35" s="104"/>
    </row>
    <row r="36" spans="1:10" s="34" customFormat="1" ht="12.75">
      <c r="A36" s="33"/>
      <c r="C36" s="40"/>
      <c r="D36" s="40"/>
      <c r="E36" s="40"/>
      <c r="F36" s="40"/>
      <c r="G36" s="40"/>
      <c r="H36" s="40"/>
      <c r="I36" s="40"/>
      <c r="J36" s="40"/>
    </row>
    <row r="37" spans="1:10" s="34" customFormat="1" ht="12.75">
      <c r="A37" s="33"/>
      <c r="B37" s="80" t="s">
        <v>88</v>
      </c>
      <c r="C37" s="81" t="str">
        <f>'[1]SCENARIO INPUTS'!$F$40</f>
        <v>2013/14</v>
      </c>
      <c r="D37" s="81" t="str">
        <f>'[1]SCENARIO INPUTS'!$F$41</f>
        <v>2014/15</v>
      </c>
      <c r="E37" s="81" t="str">
        <f>'[1]SCENARIO INPUTS'!$F$42</f>
        <v>2015/16</v>
      </c>
      <c r="F37" s="81" t="str">
        <f>'[1]SCENARIO INPUTS'!$F$43</f>
        <v>2016/17</v>
      </c>
      <c r="G37" s="81" t="str">
        <f>'[1]SCENARIO INPUTS'!$F$44</f>
        <v>2017/18</v>
      </c>
      <c r="H37" s="81" t="str">
        <f>'[1]SCENARIO INPUTS'!$F$45</f>
        <v>2018/19</v>
      </c>
      <c r="I37" s="81" t="str">
        <f>'[1]SCENARIO INPUTS'!$F$46</f>
        <v>2019/20</v>
      </c>
      <c r="J37" s="81" t="str">
        <f>'[1]SCENARIO INPUTS'!$F$47</f>
        <v>2020/21</v>
      </c>
    </row>
    <row r="38" spans="1:10" s="34" customFormat="1" ht="12.75">
      <c r="A38" s="33"/>
      <c r="B38" s="82" t="s">
        <v>89</v>
      </c>
      <c r="C38" s="83">
        <v>252.93111296820632</v>
      </c>
      <c r="D38" s="83">
        <v>264.85351467966143</v>
      </c>
      <c r="E38" s="83">
        <v>278.4605214304275</v>
      </c>
      <c r="F38" s="83">
        <v>293.211955187983</v>
      </c>
      <c r="G38" s="83">
        <v>296.61863793771295</v>
      </c>
      <c r="H38" s="83">
        <v>300.0477044114386</v>
      </c>
      <c r="I38" s="83">
        <v>301.7889875301682</v>
      </c>
      <c r="J38" s="83">
        <v>301.9832001725569</v>
      </c>
    </row>
    <row r="39" spans="1:2" ht="12.75">
      <c r="A39" s="33"/>
      <c r="B39" s="34"/>
    </row>
    <row r="40" ht="12.75">
      <c r="B40" s="33" t="s">
        <v>30</v>
      </c>
    </row>
    <row r="41" spans="2:11" s="35" customFormat="1" ht="16.5">
      <c r="B41" s="94" t="s">
        <v>31</v>
      </c>
      <c r="C41" s="94"/>
      <c r="D41" s="94"/>
      <c r="E41" s="94"/>
      <c r="F41" s="94"/>
      <c r="G41" s="94"/>
      <c r="H41" s="94"/>
      <c r="I41" s="94"/>
      <c r="J41" s="94"/>
      <c r="K41" s="94"/>
    </row>
    <row r="42" spans="2:11" s="35" customFormat="1" ht="16.5">
      <c r="B42" s="5" t="s">
        <v>32</v>
      </c>
      <c r="C42" s="14"/>
      <c r="D42" s="14"/>
      <c r="E42" s="14"/>
      <c r="F42" s="14" t="s">
        <v>33</v>
      </c>
      <c r="G42" s="14"/>
      <c r="H42" s="14"/>
      <c r="I42" s="14" t="s">
        <v>34</v>
      </c>
      <c r="J42" s="14"/>
      <c r="K42" s="5"/>
    </row>
    <row r="43" spans="2:11" ht="13.5">
      <c r="B43" s="97" t="s">
        <v>35</v>
      </c>
      <c r="C43" s="98"/>
      <c r="D43" s="99"/>
      <c r="E43" s="42" t="s">
        <v>36</v>
      </c>
      <c r="F43" s="42" t="s">
        <v>37</v>
      </c>
      <c r="G43" s="42" t="s">
        <v>38</v>
      </c>
      <c r="H43" s="42" t="s">
        <v>49</v>
      </c>
      <c r="I43" s="42" t="s">
        <v>37</v>
      </c>
      <c r="J43" s="42" t="s">
        <v>38</v>
      </c>
      <c r="K43" s="42" t="s">
        <v>39</v>
      </c>
    </row>
    <row r="44" spans="2:11" ht="15" customHeight="1">
      <c r="B44" s="100" t="s">
        <v>40</v>
      </c>
      <c r="C44" s="101"/>
      <c r="D44" s="102"/>
      <c r="E44" s="12">
        <v>0</v>
      </c>
      <c r="F44" s="10">
        <v>234.67635333687372</v>
      </c>
      <c r="G44" s="12">
        <v>0</v>
      </c>
      <c r="H44" s="72">
        <v>-1</v>
      </c>
      <c r="I44" s="72">
        <v>249.571189591078</v>
      </c>
      <c r="J44" s="74" t="s">
        <v>70</v>
      </c>
      <c r="K44" s="42" t="s">
        <v>64</v>
      </c>
    </row>
    <row r="45" spans="2:11" ht="15" customHeight="1">
      <c r="B45" s="100" t="s">
        <v>41</v>
      </c>
      <c r="C45" s="101"/>
      <c r="D45" s="102"/>
      <c r="E45" s="72">
        <v>-0.475</v>
      </c>
      <c r="F45" s="72">
        <v>5.152617356048696</v>
      </c>
      <c r="G45" s="73">
        <v>0.475</v>
      </c>
      <c r="H45" s="72">
        <v>-1.8</v>
      </c>
      <c r="I45" s="72">
        <v>5.494073536935831</v>
      </c>
      <c r="J45" s="73" t="s">
        <v>79</v>
      </c>
      <c r="K45" s="42" t="s">
        <v>65</v>
      </c>
    </row>
    <row r="46" spans="2:11" ht="15" customHeight="1">
      <c r="B46" s="100" t="s">
        <v>66</v>
      </c>
      <c r="C46" s="101"/>
      <c r="D46" s="102"/>
      <c r="E46" s="22"/>
      <c r="F46" s="21"/>
      <c r="G46" s="22"/>
      <c r="H46" s="72">
        <v>-2.4</v>
      </c>
      <c r="I46" s="75">
        <v>256.88557517438295</v>
      </c>
      <c r="J46" s="76" t="s">
        <v>84</v>
      </c>
      <c r="K46" s="95" t="s">
        <v>87</v>
      </c>
    </row>
    <row r="47" ht="14.25" customHeight="1">
      <c r="K47" s="96"/>
    </row>
    <row r="49" spans="2:11" ht="12.75">
      <c r="B49" s="33" t="s">
        <v>52</v>
      </c>
      <c r="C49" s="40"/>
      <c r="D49" s="40"/>
      <c r="E49" s="40"/>
      <c r="F49" s="40"/>
      <c r="G49" s="40"/>
      <c r="H49" s="40"/>
      <c r="I49" s="40"/>
      <c r="J49" s="40"/>
      <c r="K49" s="34"/>
    </row>
    <row r="50" spans="2:11" ht="28.5" customHeight="1">
      <c r="B50" s="92" t="s">
        <v>53</v>
      </c>
      <c r="C50" s="93"/>
      <c r="D50" s="93"/>
      <c r="E50" s="93"/>
      <c r="F50" s="93"/>
      <c r="G50" s="93"/>
      <c r="H50" s="93"/>
      <c r="I50" s="93"/>
      <c r="J50" s="93"/>
      <c r="K50" s="92"/>
    </row>
  </sheetData>
  <sheetProtection/>
  <mergeCells count="9">
    <mergeCell ref="B2:K3"/>
    <mergeCell ref="B50:K50"/>
    <mergeCell ref="B41:K41"/>
    <mergeCell ref="K46:K47"/>
    <mergeCell ref="B43:D43"/>
    <mergeCell ref="B44:D44"/>
    <mergeCell ref="B45:D45"/>
    <mergeCell ref="B46:D46"/>
    <mergeCell ref="B35:K35"/>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6"/>
</worksheet>
</file>

<file path=xl/worksheets/sheet2.xml><?xml version="1.0" encoding="utf-8"?>
<worksheet xmlns="http://schemas.openxmlformats.org/spreadsheetml/2006/main" xmlns:r="http://schemas.openxmlformats.org/officeDocument/2006/relationships">
  <sheetPr>
    <pageSetUpPr fitToPage="1"/>
  </sheetPr>
  <dimension ref="A1:K51"/>
  <sheetViews>
    <sheetView tabSelected="1" zoomScale="150" zoomScaleNormal="150" workbookViewId="0" topLeftCell="A13">
      <selection activeCell="C39" sqref="C39"/>
    </sheetView>
  </sheetViews>
  <sheetFormatPr defaultColWidth="8.8515625" defaultRowHeight="15"/>
  <cols>
    <col min="1" max="1" width="8.8515625" style="19" customWidth="1"/>
    <col min="2" max="2" width="47.28125" style="19" customWidth="1"/>
    <col min="3" max="3" width="16.8515625" style="18" customWidth="1"/>
    <col min="4" max="4" width="9.140625" style="18" customWidth="1"/>
    <col min="5" max="10" width="9.28125" style="18" customWidth="1"/>
    <col min="11" max="11" width="52.8515625" style="19" customWidth="1"/>
    <col min="12" max="16384" width="8.8515625" style="19" customWidth="1"/>
  </cols>
  <sheetData>
    <row r="1" ht="21">
      <c r="B1" s="16"/>
    </row>
    <row r="2" spans="2:11" s="35" customFormat="1" ht="12.75">
      <c r="B2" s="90" t="s">
        <v>77</v>
      </c>
      <c r="C2" s="91"/>
      <c r="D2" s="91"/>
      <c r="E2" s="91"/>
      <c r="F2" s="91"/>
      <c r="G2" s="91"/>
      <c r="H2" s="91"/>
      <c r="I2" s="91"/>
      <c r="J2" s="91"/>
      <c r="K2" s="91"/>
    </row>
    <row r="3" spans="2:11" s="35" customFormat="1" ht="12.75">
      <c r="B3" s="91"/>
      <c r="C3" s="91"/>
      <c r="D3" s="91"/>
      <c r="E3" s="91"/>
      <c r="F3" s="91"/>
      <c r="G3" s="91"/>
      <c r="H3" s="91"/>
      <c r="I3" s="91"/>
      <c r="J3" s="91"/>
      <c r="K3" s="91"/>
    </row>
    <row r="4" ht="10.5" customHeight="1">
      <c r="B4" s="20"/>
    </row>
    <row r="5" ht="12.75">
      <c r="B5" s="33" t="s">
        <v>0</v>
      </c>
    </row>
    <row r="6" spans="2:11" s="35" customFormat="1" ht="27.75" customHeight="1">
      <c r="B6" s="1" t="s">
        <v>1</v>
      </c>
      <c r="C6" s="1" t="s">
        <v>43</v>
      </c>
      <c r="D6" s="2" t="s">
        <v>63</v>
      </c>
      <c r="E6" s="2" t="s">
        <v>44</v>
      </c>
      <c r="F6" s="3" t="s">
        <v>45</v>
      </c>
      <c r="G6" s="3" t="s">
        <v>33</v>
      </c>
      <c r="H6" s="3" t="s">
        <v>34</v>
      </c>
      <c r="I6" s="3" t="s">
        <v>46</v>
      </c>
      <c r="J6" s="3" t="s">
        <v>47</v>
      </c>
      <c r="K6" s="3" t="s">
        <v>2</v>
      </c>
    </row>
    <row r="7" spans="2:11" ht="28.5" customHeight="1">
      <c r="B7" s="9" t="s">
        <v>7</v>
      </c>
      <c r="C7" s="11" t="s">
        <v>8</v>
      </c>
      <c r="D7" s="54">
        <v>441.27</v>
      </c>
      <c r="E7" s="54">
        <v>454.96</v>
      </c>
      <c r="F7" s="54">
        <v>454.18</v>
      </c>
      <c r="G7" s="54">
        <v>459.7</v>
      </c>
      <c r="H7" s="54">
        <v>466.87</v>
      </c>
      <c r="I7" s="63"/>
      <c r="J7" s="63"/>
      <c r="K7" s="11" t="s">
        <v>72</v>
      </c>
    </row>
    <row r="8" spans="2:11" ht="28.5" customHeight="1">
      <c r="B8" s="9" t="s">
        <v>3</v>
      </c>
      <c r="C8" s="40"/>
      <c r="D8" s="62">
        <v>0.040682196339434304</v>
      </c>
      <c r="E8" s="62">
        <v>0.03821248700935327</v>
      </c>
      <c r="F8" s="62">
        <v>-0.0038500038500039503</v>
      </c>
      <c r="G8" s="62">
        <v>0.046919687717399676</v>
      </c>
      <c r="H8" s="62">
        <v>0.05175723567631417</v>
      </c>
      <c r="I8" s="63"/>
      <c r="J8" s="63"/>
      <c r="K8" s="9" t="s">
        <v>71</v>
      </c>
    </row>
    <row r="9" spans="2:11" ht="28.5" customHeight="1">
      <c r="B9" s="9" t="s">
        <v>4</v>
      </c>
      <c r="C9" s="11" t="s">
        <v>5</v>
      </c>
      <c r="D9" s="62">
        <v>0.10718711276332082</v>
      </c>
      <c r="E9" s="62">
        <v>0.14949548592671258</v>
      </c>
      <c r="F9" s="62">
        <v>0.14506992388033257</v>
      </c>
      <c r="G9" s="62">
        <v>0.1987962471233844</v>
      </c>
      <c r="H9" s="62">
        <v>0.26084262701363037</v>
      </c>
      <c r="I9" s="63"/>
      <c r="J9" s="63"/>
      <c r="K9" s="11" t="s">
        <v>6</v>
      </c>
    </row>
    <row r="10" spans="2:11" ht="28.5" customHeight="1">
      <c r="B10" s="9" t="s">
        <v>9</v>
      </c>
      <c r="C10" s="11" t="s">
        <v>10</v>
      </c>
      <c r="D10" s="54">
        <v>488.56845724907055</v>
      </c>
      <c r="E10" s="54">
        <v>522.9744662772172</v>
      </c>
      <c r="F10" s="54">
        <v>520.0678580279695</v>
      </c>
      <c r="G10" s="54">
        <v>551.0866348026198</v>
      </c>
      <c r="H10" s="54">
        <v>588.6495972738536</v>
      </c>
      <c r="I10" s="63"/>
      <c r="J10" s="63"/>
      <c r="K10" s="11" t="s">
        <v>60</v>
      </c>
    </row>
    <row r="11" spans="2:11" ht="28.5" customHeight="1">
      <c r="B11" s="36" t="s">
        <v>13</v>
      </c>
      <c r="C11" s="11" t="s">
        <v>14</v>
      </c>
      <c r="D11" s="54">
        <v>-0.6872433705080425</v>
      </c>
      <c r="E11" s="54">
        <v>-0.08857700477960151</v>
      </c>
      <c r="F11" s="54">
        <v>-2.5819912396884277</v>
      </c>
      <c r="G11" s="54">
        <v>-5.920534607895192</v>
      </c>
      <c r="H11" s="54">
        <v>-8.88562577447334</v>
      </c>
      <c r="I11" s="63"/>
      <c r="J11" s="63"/>
      <c r="K11" s="23"/>
    </row>
    <row r="12" spans="2:11" ht="28.5" customHeight="1">
      <c r="B12" s="36" t="s">
        <v>15</v>
      </c>
      <c r="C12" s="11" t="s">
        <v>16</v>
      </c>
      <c r="D12" s="54">
        <v>-0.021542225526641534</v>
      </c>
      <c r="E12" s="54">
        <v>-0.6623909718534251</v>
      </c>
      <c r="F12" s="54">
        <v>-0.7161398477606651</v>
      </c>
      <c r="G12" s="54">
        <v>-0.38599249424676874</v>
      </c>
      <c r="H12" s="54">
        <v>-0.5146852540272606</v>
      </c>
      <c r="I12" s="63"/>
      <c r="J12" s="63"/>
      <c r="K12" s="23"/>
    </row>
    <row r="13" spans="2:11" ht="28.5" customHeight="1">
      <c r="B13" s="36" t="s">
        <v>17</v>
      </c>
      <c r="C13" s="11" t="s">
        <v>18</v>
      </c>
      <c r="D13" s="54">
        <v>-0.06469426969020908</v>
      </c>
      <c r="E13" s="54">
        <v>-0.12948361293680222</v>
      </c>
      <c r="F13" s="54">
        <v>0.0045396280757667995</v>
      </c>
      <c r="G13" s="54">
        <v>-0.09515275791821409</v>
      </c>
      <c r="H13" s="54">
        <v>2.290545229244116</v>
      </c>
      <c r="I13" s="63"/>
      <c r="J13" s="63"/>
      <c r="K13" s="23"/>
    </row>
    <row r="14" spans="2:11" ht="28.5" customHeight="1">
      <c r="B14" s="36" t="s">
        <v>56</v>
      </c>
      <c r="C14" s="43" t="s">
        <v>48</v>
      </c>
      <c r="D14" s="54">
        <v>0.001</v>
      </c>
      <c r="E14" s="54">
        <v>0.00325</v>
      </c>
      <c r="F14" s="54">
        <v>-0.02278075</v>
      </c>
      <c r="G14" s="54">
        <v>-0.02628075</v>
      </c>
      <c r="H14" s="54">
        <v>-0.02628075</v>
      </c>
      <c r="I14" s="63"/>
      <c r="J14" s="63"/>
      <c r="K14" s="23"/>
    </row>
    <row r="15" spans="2:11" ht="28.5" customHeight="1">
      <c r="B15" s="36" t="s">
        <v>42</v>
      </c>
      <c r="C15" s="43"/>
      <c r="D15" s="54">
        <v>0</v>
      </c>
      <c r="E15" s="54">
        <v>0</v>
      </c>
      <c r="F15" s="54">
        <v>0</v>
      </c>
      <c r="G15" s="54">
        <v>0</v>
      </c>
      <c r="H15" s="54">
        <v>15</v>
      </c>
      <c r="I15" s="63"/>
      <c r="J15" s="63"/>
      <c r="K15" s="23"/>
    </row>
    <row r="16" spans="2:11" ht="28.5" customHeight="1">
      <c r="B16" s="9" t="s">
        <v>11</v>
      </c>
      <c r="C16" s="11" t="s">
        <v>12</v>
      </c>
      <c r="D16" s="54">
        <v>-0.7724798657248931</v>
      </c>
      <c r="E16" s="54">
        <v>-0.8772015895698289</v>
      </c>
      <c r="F16" s="54">
        <v>-3.316372209373326</v>
      </c>
      <c r="G16" s="54">
        <v>-6.4279606100601745</v>
      </c>
      <c r="H16" s="54">
        <v>-7.136046549256483</v>
      </c>
      <c r="I16" s="63"/>
      <c r="J16" s="63"/>
      <c r="K16" s="23"/>
    </row>
    <row r="17" spans="2:11" ht="28.5" customHeight="1">
      <c r="B17" s="9" t="s">
        <v>20</v>
      </c>
      <c r="C17" s="11" t="s">
        <v>21</v>
      </c>
      <c r="D17" s="54">
        <v>11.91786958465987</v>
      </c>
      <c r="E17" s="54">
        <v>7.115131842635161</v>
      </c>
      <c r="F17" s="54">
        <v>11.834768216699146</v>
      </c>
      <c r="G17" s="54">
        <v>13.483299458061003</v>
      </c>
      <c r="H17" s="54">
        <v>14.366696061566593</v>
      </c>
      <c r="I17" s="63"/>
      <c r="J17" s="63"/>
      <c r="K17" s="56" t="s">
        <v>78</v>
      </c>
    </row>
    <row r="18" spans="2:11" s="89" customFormat="1" ht="42.75" customHeight="1">
      <c r="B18" s="84" t="s">
        <v>22</v>
      </c>
      <c r="C18" s="84" t="s">
        <v>90</v>
      </c>
      <c r="D18" s="86">
        <v>-8.998198602049762</v>
      </c>
      <c r="E18" s="86">
        <v>18.03563936707512</v>
      </c>
      <c r="F18" s="86">
        <v>12.001202080145646</v>
      </c>
      <c r="G18" s="86">
        <v>28.42931721497056</v>
      </c>
      <c r="H18" s="86">
        <v>7.557677799285542</v>
      </c>
      <c r="I18" s="87"/>
      <c r="J18" s="87"/>
      <c r="K18" s="88"/>
    </row>
    <row r="19" spans="2:11" ht="28.5" customHeight="1">
      <c r="B19" s="9" t="s">
        <v>58</v>
      </c>
      <c r="C19" s="11" t="s">
        <v>19</v>
      </c>
      <c r="D19" s="54">
        <v>-4.2349916813594275</v>
      </c>
      <c r="E19" s="54">
        <v>-17.903123355792733</v>
      </c>
      <c r="F19" s="54">
        <v>11.52490911159618</v>
      </c>
      <c r="G19" s="54">
        <v>25.304844746044125</v>
      </c>
      <c r="H19" s="54">
        <v>-1.6758742922921994</v>
      </c>
      <c r="I19" s="63"/>
      <c r="J19" s="63"/>
      <c r="K19" s="11" t="s">
        <v>59</v>
      </c>
    </row>
    <row r="20" spans="2:11" ht="28.5" customHeight="1">
      <c r="B20" s="9" t="s">
        <v>23</v>
      </c>
      <c r="C20" s="11" t="s">
        <v>24</v>
      </c>
      <c r="D20" s="54">
        <v>486.48065668459634</v>
      </c>
      <c r="E20" s="54">
        <v>529.3449125415649</v>
      </c>
      <c r="F20" s="54">
        <v>552.1123652270371</v>
      </c>
      <c r="G20" s="54">
        <v>611.8761356116353</v>
      </c>
      <c r="H20" s="54">
        <v>616.7620502931571</v>
      </c>
      <c r="I20" s="63"/>
      <c r="J20" s="63"/>
      <c r="K20" s="23"/>
    </row>
    <row r="21" spans="2:11" ht="28.5" customHeight="1">
      <c r="B21" s="9" t="s">
        <v>57</v>
      </c>
      <c r="C21" s="11"/>
      <c r="D21" s="62">
        <v>0.04289464355855621</v>
      </c>
      <c r="E21" s="62">
        <v>0.08811091513708225</v>
      </c>
      <c r="F21" s="62">
        <v>0.043010619628245594</v>
      </c>
      <c r="G21" s="62">
        <v>0.10824566546344672</v>
      </c>
      <c r="H21" s="62">
        <v>0.007985136855579222</v>
      </c>
      <c r="I21" s="63"/>
      <c r="J21" s="63"/>
      <c r="K21" s="23"/>
    </row>
    <row r="22" spans="2:11" ht="28.5" customHeight="1">
      <c r="B22" s="9" t="s">
        <v>25</v>
      </c>
      <c r="C22" s="11" t="s">
        <v>26</v>
      </c>
      <c r="D22" s="54">
        <v>503.77836040999995</v>
      </c>
      <c r="E22" s="54">
        <v>518.04598204</v>
      </c>
      <c r="F22" s="54">
        <v>526.9360802309733</v>
      </c>
      <c r="G22" s="54">
        <v>613.4760156042769</v>
      </c>
      <c r="H22" s="54">
        <v>616.7620502931571</v>
      </c>
      <c r="I22" s="63"/>
      <c r="J22" s="63"/>
      <c r="K22" s="23"/>
    </row>
    <row r="23" spans="2:11" ht="28.5" customHeight="1">
      <c r="B23" s="9" t="s">
        <v>27</v>
      </c>
      <c r="C23" s="11" t="s">
        <v>19</v>
      </c>
      <c r="D23" s="54">
        <v>17.297703725403608</v>
      </c>
      <c r="E23" s="54">
        <v>-11.298930501564882</v>
      </c>
      <c r="F23" s="54">
        <v>-25.176284996063828</v>
      </c>
      <c r="G23" s="54">
        <v>1.599879992641604</v>
      </c>
      <c r="H23" s="54">
        <v>0</v>
      </c>
      <c r="I23" s="63"/>
      <c r="J23" s="63"/>
      <c r="K23" s="23"/>
    </row>
    <row r="24" spans="2:11" ht="13.5" customHeight="1">
      <c r="B24" s="37"/>
      <c r="C24" s="24"/>
      <c r="D24" s="25"/>
      <c r="E24" s="25"/>
      <c r="F24" s="25"/>
      <c r="G24" s="25"/>
      <c r="H24" s="25"/>
      <c r="I24" s="25"/>
      <c r="J24" s="25"/>
      <c r="K24" s="26"/>
    </row>
    <row r="25" spans="2:11" ht="28.5" customHeight="1">
      <c r="B25" s="9" t="s">
        <v>75</v>
      </c>
      <c r="C25" s="27"/>
      <c r="D25" s="64"/>
      <c r="E25" s="64"/>
      <c r="F25" s="64"/>
      <c r="G25" s="64"/>
      <c r="H25" s="62">
        <v>0.016908854101562985</v>
      </c>
      <c r="I25" s="70"/>
      <c r="J25" s="70"/>
      <c r="K25" s="23"/>
    </row>
    <row r="26" spans="2:11" ht="14.25" customHeight="1">
      <c r="B26" s="38" t="s">
        <v>50</v>
      </c>
      <c r="C26" s="28"/>
      <c r="D26" s="65"/>
      <c r="E26" s="69">
        <v>-0.027</v>
      </c>
      <c r="F26" s="69">
        <v>0.078</v>
      </c>
      <c r="G26" s="69">
        <v>0.189</v>
      </c>
      <c r="H26" s="66"/>
      <c r="I26" s="78"/>
      <c r="J26" s="78"/>
      <c r="K26" s="29"/>
    </row>
    <row r="27" spans="2:11" ht="14.25" customHeight="1">
      <c r="B27" s="39" t="s">
        <v>51</v>
      </c>
      <c r="C27" s="30"/>
      <c r="D27" s="69">
        <v>0.085</v>
      </c>
      <c r="E27" s="69">
        <v>-0.033</v>
      </c>
      <c r="F27" s="68"/>
      <c r="G27" s="68"/>
      <c r="H27" s="67"/>
      <c r="I27" s="79"/>
      <c r="J27" s="79"/>
      <c r="K27" s="31"/>
    </row>
    <row r="28" spans="2:11" ht="28.5" customHeight="1">
      <c r="B28" s="9" t="s">
        <v>82</v>
      </c>
      <c r="C28" s="27"/>
      <c r="D28" s="64"/>
      <c r="E28" s="64"/>
      <c r="F28" s="64"/>
      <c r="G28" s="64"/>
      <c r="H28" s="62">
        <v>0.024</v>
      </c>
      <c r="I28" s="70"/>
      <c r="J28" s="70"/>
      <c r="K28" s="23"/>
    </row>
    <row r="29" spans="2:11" ht="28.5" customHeight="1">
      <c r="B29" s="9" t="s">
        <v>28</v>
      </c>
      <c r="C29" s="32"/>
      <c r="D29" s="64"/>
      <c r="E29" s="64"/>
      <c r="F29" s="64"/>
      <c r="G29" s="64"/>
      <c r="H29" s="62">
        <v>-0.03</v>
      </c>
      <c r="I29" s="70"/>
      <c r="J29" s="70"/>
      <c r="K29" s="58" t="s">
        <v>86</v>
      </c>
    </row>
    <row r="30" spans="2:11" ht="13.5" customHeight="1">
      <c r="B30" s="37"/>
      <c r="C30" s="24"/>
      <c r="D30" s="25"/>
      <c r="E30" s="25"/>
      <c r="F30" s="25"/>
      <c r="G30" s="25"/>
      <c r="H30" s="25"/>
      <c r="I30" s="25"/>
      <c r="J30" s="25"/>
      <c r="K30" s="26"/>
    </row>
    <row r="31" spans="2:11" ht="28.5" customHeight="1">
      <c r="B31" s="9" t="s">
        <v>67</v>
      </c>
      <c r="C31" s="32"/>
      <c r="D31" s="64"/>
      <c r="E31" s="64"/>
      <c r="F31" s="64"/>
      <c r="G31" s="64"/>
      <c r="H31" s="54">
        <v>28.15</v>
      </c>
      <c r="I31" s="64"/>
      <c r="J31" s="64"/>
      <c r="K31" s="57" t="s">
        <v>73</v>
      </c>
    </row>
    <row r="33" ht="12.75">
      <c r="B33" s="33" t="s">
        <v>29</v>
      </c>
    </row>
    <row r="34" spans="1:11" ht="13.5">
      <c r="A34" s="33">
        <v>1</v>
      </c>
      <c r="B34" s="105" t="s">
        <v>54</v>
      </c>
      <c r="C34" s="106"/>
      <c r="D34" s="106"/>
      <c r="E34" s="106"/>
      <c r="F34" s="106"/>
      <c r="G34" s="106"/>
      <c r="H34" s="106"/>
      <c r="I34" s="106"/>
      <c r="J34" s="106"/>
      <c r="K34" s="106"/>
    </row>
    <row r="35" spans="1:10" s="34" customFormat="1" ht="12.75">
      <c r="A35" s="33">
        <v>2</v>
      </c>
      <c r="B35" s="41" t="s">
        <v>55</v>
      </c>
      <c r="C35" s="40"/>
      <c r="D35" s="40"/>
      <c r="E35" s="40"/>
      <c r="F35" s="40"/>
      <c r="G35" s="40"/>
      <c r="H35" s="40"/>
      <c r="I35" s="40"/>
      <c r="J35" s="40"/>
    </row>
    <row r="36" spans="1:11" s="34" customFormat="1" ht="45" customHeight="1">
      <c r="A36" s="77">
        <v>3</v>
      </c>
      <c r="B36" s="103" t="s">
        <v>92</v>
      </c>
      <c r="C36" s="104"/>
      <c r="D36" s="104"/>
      <c r="E36" s="104"/>
      <c r="F36" s="104"/>
      <c r="G36" s="104"/>
      <c r="H36" s="104"/>
      <c r="I36" s="104"/>
      <c r="J36" s="104"/>
      <c r="K36" s="104"/>
    </row>
    <row r="37" spans="1:10" s="34" customFormat="1" ht="12.75">
      <c r="A37" s="33"/>
      <c r="C37" s="40"/>
      <c r="D37" s="40"/>
      <c r="E37" s="40"/>
      <c r="F37" s="40"/>
      <c r="G37" s="40"/>
      <c r="H37" s="40"/>
      <c r="I37" s="40"/>
      <c r="J37" s="40"/>
    </row>
    <row r="38" spans="1:10" s="34" customFormat="1" ht="12.75">
      <c r="A38" s="33"/>
      <c r="B38" s="80" t="s">
        <v>88</v>
      </c>
      <c r="C38" s="81" t="str">
        <f>'[1]SCENARIO INPUTS'!$F$40</f>
        <v>2013/14</v>
      </c>
      <c r="D38" s="81" t="str">
        <f>'[1]SCENARIO INPUTS'!$F$41</f>
        <v>2014/15</v>
      </c>
      <c r="E38" s="81" t="str">
        <f>'[1]SCENARIO INPUTS'!$F$42</f>
        <v>2015/16</v>
      </c>
      <c r="F38" s="81" t="str">
        <f>'[1]SCENARIO INPUTS'!$F$43</f>
        <v>2016/17</v>
      </c>
      <c r="G38" s="81" t="str">
        <f>'[1]SCENARIO INPUTS'!$F$44</f>
        <v>2017/18</v>
      </c>
      <c r="H38" s="81" t="str">
        <f>'[1]SCENARIO INPUTS'!$F$45</f>
        <v>2018/19</v>
      </c>
      <c r="I38" s="81" t="str">
        <f>'[1]SCENARIO INPUTS'!$F$46</f>
        <v>2019/20</v>
      </c>
      <c r="J38" s="81" t="str">
        <f>'[1]SCENARIO INPUTS'!$F$47</f>
        <v>2020/21</v>
      </c>
    </row>
    <row r="39" spans="1:10" s="34" customFormat="1" ht="12.75">
      <c r="A39" s="33"/>
      <c r="B39" s="82" t="s">
        <v>89</v>
      </c>
      <c r="C39" s="83">
        <v>583.1246508181353</v>
      </c>
      <c r="D39" s="83">
        <v>600.902033943554</v>
      </c>
      <c r="E39" s="83">
        <v>619.4527370289629</v>
      </c>
      <c r="F39" s="83">
        <v>624.4136332815389</v>
      </c>
      <c r="G39" s="83">
        <v>619.6877117331206</v>
      </c>
      <c r="H39" s="83">
        <v>618.1974735987062</v>
      </c>
      <c r="I39" s="83">
        <v>627.7801186276197</v>
      </c>
      <c r="J39" s="83">
        <v>638.8866861682914</v>
      </c>
    </row>
    <row r="40" spans="1:10" s="34" customFormat="1" ht="12.75">
      <c r="A40" s="33"/>
      <c r="C40" s="40"/>
      <c r="D40" s="40"/>
      <c r="E40" s="40"/>
      <c r="F40" s="40"/>
      <c r="G40" s="40"/>
      <c r="H40" s="40"/>
      <c r="I40" s="40"/>
      <c r="J40" s="40"/>
    </row>
    <row r="41" spans="2:11" ht="12.75">
      <c r="B41" s="33" t="s">
        <v>30</v>
      </c>
      <c r="K41" s="19" t="s">
        <v>74</v>
      </c>
    </row>
    <row r="42" spans="2:11" ht="13.5">
      <c r="B42" s="107" t="s">
        <v>31</v>
      </c>
      <c r="C42" s="108"/>
      <c r="D42" s="108"/>
      <c r="E42" s="108"/>
      <c r="F42" s="108"/>
      <c r="G42" s="108"/>
      <c r="H42" s="108"/>
      <c r="I42" s="108"/>
      <c r="J42" s="108"/>
      <c r="K42" s="108"/>
    </row>
    <row r="43" spans="2:11" ht="12.75">
      <c r="B43" s="4" t="s">
        <v>32</v>
      </c>
      <c r="C43" s="15"/>
      <c r="D43" s="15"/>
      <c r="E43" s="15"/>
      <c r="F43" s="15" t="s">
        <v>33</v>
      </c>
      <c r="G43" s="15"/>
      <c r="H43" s="15"/>
      <c r="I43" s="15" t="s">
        <v>34</v>
      </c>
      <c r="J43" s="15"/>
      <c r="K43" s="4"/>
    </row>
    <row r="44" spans="2:11" s="34" customFormat="1" ht="13.5">
      <c r="B44" s="97" t="s">
        <v>35</v>
      </c>
      <c r="C44" s="98"/>
      <c r="D44" s="99"/>
      <c r="E44" s="49" t="s">
        <v>36</v>
      </c>
      <c r="F44" s="49" t="s">
        <v>37</v>
      </c>
      <c r="G44" s="49" t="s">
        <v>38</v>
      </c>
      <c r="H44" s="49" t="s">
        <v>49</v>
      </c>
      <c r="I44" s="49" t="s">
        <v>37</v>
      </c>
      <c r="J44" s="49" t="s">
        <v>38</v>
      </c>
      <c r="K44" s="49" t="s">
        <v>39</v>
      </c>
    </row>
    <row r="45" spans="2:11" ht="13.5">
      <c r="B45" s="100" t="s">
        <v>40</v>
      </c>
      <c r="C45" s="101"/>
      <c r="D45" s="102"/>
      <c r="E45" s="51">
        <v>0</v>
      </c>
      <c r="F45" s="51">
        <v>551.0866348026198</v>
      </c>
      <c r="G45" s="53">
        <v>0</v>
      </c>
      <c r="H45" s="50">
        <v>-2.33</v>
      </c>
      <c r="I45" s="51">
        <v>588.6495972738536</v>
      </c>
      <c r="J45" s="52" t="s">
        <v>69</v>
      </c>
      <c r="K45" s="42" t="s">
        <v>64</v>
      </c>
    </row>
    <row r="46" spans="2:11" ht="13.5">
      <c r="B46" s="100" t="s">
        <v>41</v>
      </c>
      <c r="C46" s="101"/>
      <c r="D46" s="102"/>
      <c r="E46" s="54">
        <v>-1.2</v>
      </c>
      <c r="F46" s="54">
        <v>13.483299458061003</v>
      </c>
      <c r="G46" s="55" t="s">
        <v>81</v>
      </c>
      <c r="H46" s="54">
        <v>-4.7</v>
      </c>
      <c r="I46" s="54">
        <v>14.366696061566593</v>
      </c>
      <c r="J46" s="55" t="s">
        <v>80</v>
      </c>
      <c r="K46" s="42" t="s">
        <v>65</v>
      </c>
    </row>
    <row r="47" spans="2:11" ht="15" customHeight="1">
      <c r="B47" s="100" t="s">
        <v>66</v>
      </c>
      <c r="C47" s="101"/>
      <c r="D47" s="102"/>
      <c r="E47" s="64"/>
      <c r="F47" s="63"/>
      <c r="G47" s="64"/>
      <c r="H47" s="51">
        <v>-5.7</v>
      </c>
      <c r="I47" s="51">
        <v>616.7620502931571</v>
      </c>
      <c r="J47" s="53" t="s">
        <v>85</v>
      </c>
      <c r="K47" s="95" t="s">
        <v>87</v>
      </c>
    </row>
    <row r="48" ht="12.75">
      <c r="K48" s="96"/>
    </row>
    <row r="50" spans="2:11" ht="12.75">
      <c r="B50" s="33" t="s">
        <v>52</v>
      </c>
      <c r="C50" s="40"/>
      <c r="D50" s="40"/>
      <c r="E50" s="40"/>
      <c r="F50" s="40"/>
      <c r="G50" s="40"/>
      <c r="H50" s="40"/>
      <c r="I50" s="40"/>
      <c r="J50" s="40"/>
      <c r="K50" s="34"/>
    </row>
    <row r="51" spans="2:11" ht="28.5" customHeight="1">
      <c r="B51" s="92" t="s">
        <v>53</v>
      </c>
      <c r="C51" s="93"/>
      <c r="D51" s="93"/>
      <c r="E51" s="93"/>
      <c r="F51" s="93"/>
      <c r="G51" s="93"/>
      <c r="H51" s="93"/>
      <c r="I51" s="93"/>
      <c r="J51" s="93"/>
      <c r="K51" s="92"/>
    </row>
  </sheetData>
  <sheetProtection/>
  <mergeCells count="10">
    <mergeCell ref="B2:K3"/>
    <mergeCell ref="B51:K51"/>
    <mergeCell ref="B34:K34"/>
    <mergeCell ref="B42:K42"/>
    <mergeCell ref="K47:K48"/>
    <mergeCell ref="B44:D44"/>
    <mergeCell ref="B45:D45"/>
    <mergeCell ref="B46:D46"/>
    <mergeCell ref="B47:D47"/>
    <mergeCell ref="B36:K36"/>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Scotia Gas Networks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jp55881</dc:creator>
  <cp:keywords/>
  <dc:description/>
  <cp:lastModifiedBy>Tim Davis</cp:lastModifiedBy>
  <cp:lastPrinted>2012-01-19T18:09:44Z</cp:lastPrinted>
  <dcterms:created xsi:type="dcterms:W3CDTF">2011-09-28T11:51:05Z</dcterms:created>
  <dcterms:modified xsi:type="dcterms:W3CDTF">2012-01-27T09:43:35Z</dcterms:modified>
  <cp:category/>
  <cp:version/>
  <cp:contentType/>
  <cp:contentStatus/>
</cp:coreProperties>
</file>