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67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<sst xmlns="http://schemas.openxmlformats.org/spreadsheetml/2006/main" count="60" uniqueCount="32">
  <si>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Connection Probability</t>
  </si>
  <si>
    <t>LTS</t>
  </si>
  <si>
    <t>IP</t>
  </si>
  <si>
    <t>MP</t>
  </si>
  <si>
    <t>LP</t>
  </si>
  <si>
    <t>8. &gt;24"</t>
  </si>
  <si>
    <t>7. &gt;18-24"</t>
  </si>
  <si>
    <t>6. &gt;12-18"</t>
  </si>
  <si>
    <t>5. 10-12"</t>
  </si>
  <si>
    <t>4. 8-9"</t>
  </si>
  <si>
    <t>3. 6-7"</t>
  </si>
  <si>
    <t>2. 4-5"</t>
  </si>
  <si>
    <t>1. &lt;=3"</t>
  </si>
  <si>
    <t>Total</t>
  </si>
  <si>
    <t>0 - 2500            73.2</t>
  </si>
  <si>
    <t>2500 - 5000       146.5</t>
  </si>
  <si>
    <t>5000 - 10000       293.1</t>
  </si>
  <si>
    <t>10000 - 15000       439.6</t>
  </si>
  <si>
    <t>15000 - 20000       586.1</t>
  </si>
  <si>
    <t>20000 - 25000       732.7</t>
  </si>
  <si>
    <t>25000 - 100000    2931</t>
  </si>
  <si>
    <t>100000 - 500000   14654</t>
  </si>
  <si>
    <t>500000 - 2.0m   58614</t>
  </si>
  <si>
    <t>2.0m - 10.0m       293071</t>
  </si>
  <si>
    <t>&gt;10.0m   &gt;293071</t>
  </si>
  <si>
    <t>Directly Connected Loads</t>
  </si>
  <si>
    <t>LP Sample Size</t>
  </si>
  <si>
    <t>LP Sample %</t>
  </si>
  <si>
    <t>Total LP Supply Points</t>
  </si>
  <si>
    <t>CSEPs</t>
  </si>
  <si>
    <t>Connection Probability  - Number of Supply Points in each Load Band connected  to each tier / total number of supply points in that load band</t>
  </si>
  <si>
    <t>Southern Network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</si>
</sst>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00"/>
    <numFmt numFmtId="171" formatCode="0.000000000"/>
    <numFmt numFmtId="172" formatCode="0.000000"/>
    <numFmt numFmtId="173" formatCode="0.00000"/>
    <numFmt numFmtId="174" formatCode="0.0000"/>
    <numFmt numFmtId="175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19" applyNumberFormat="1" applyBorder="1">
      <alignment/>
      <protection/>
    </xf>
    <xf numFmtId="0" fontId="0" fillId="0" borderId="0" xfId="19" applyBorder="1">
      <alignment/>
      <protection/>
    </xf>
    <xf numFmtId="0" fontId="0" fillId="0" borderId="1" xfId="19" applyFill="1" applyBorder="1">
      <alignment/>
      <protection/>
    </xf>
    <xf numFmtId="0" fontId="2" fillId="2" borderId="2" xfId="20" applyFont="1" applyFill="1" applyBorder="1" applyAlignment="1">
      <alignment horizontal="center"/>
      <protection/>
    </xf>
    <xf numFmtId="0" fontId="1" fillId="3" borderId="3" xfId="19" applyFont="1" applyFill="1" applyBorder="1" applyAlignment="1">
      <alignment horizontal="right"/>
      <protection/>
    </xf>
    <xf numFmtId="0" fontId="1" fillId="3" borderId="3" xfId="19" applyFont="1" applyFill="1" applyBorder="1" applyAlignment="1">
      <alignment horizontal="center"/>
      <protection/>
    </xf>
    <xf numFmtId="0" fontId="0" fillId="3" borderId="4" xfId="19" applyFont="1" applyFill="1" applyBorder="1" applyAlignment="1">
      <alignment horizontal="center"/>
      <protection/>
    </xf>
    <xf numFmtId="164" fontId="2" fillId="3" borderId="5" xfId="21" applyNumberFormat="1" applyFont="1" applyFill="1" applyBorder="1" applyAlignment="1">
      <alignment wrapText="1"/>
      <protection/>
    </xf>
    <xf numFmtId="165" fontId="0" fillId="3" borderId="0" xfId="19" applyNumberFormat="1" applyFill="1" applyBorder="1">
      <alignment/>
      <protection/>
    </xf>
    <xf numFmtId="166" fontId="0" fillId="3" borderId="0" xfId="19" applyNumberFormat="1" applyFill="1" applyBorder="1">
      <alignment/>
      <protection/>
    </xf>
    <xf numFmtId="166" fontId="0" fillId="3" borderId="6" xfId="19" applyNumberFormat="1" applyFill="1" applyBorder="1" applyAlignment="1">
      <alignment horizontal="center"/>
      <protection/>
    </xf>
    <xf numFmtId="164" fontId="3" fillId="3" borderId="7" xfId="21" applyNumberFormat="1" applyFont="1" applyFill="1" applyBorder="1" applyAlignment="1">
      <alignment wrapText="1"/>
      <protection/>
    </xf>
    <xf numFmtId="166" fontId="1" fillId="3" borderId="8" xfId="19" applyNumberFormat="1" applyFont="1" applyFill="1" applyBorder="1">
      <alignment/>
      <protection/>
    </xf>
    <xf numFmtId="3" fontId="1" fillId="3" borderId="8" xfId="19" applyNumberFormat="1" applyFont="1" applyFill="1" applyBorder="1">
      <alignment/>
      <protection/>
    </xf>
    <xf numFmtId="0" fontId="0" fillId="3" borderId="9" xfId="19" applyFill="1" applyBorder="1">
      <alignment/>
      <protection/>
    </xf>
    <xf numFmtId="0" fontId="4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9" fontId="0" fillId="0" borderId="0" xfId="22" applyAlignment="1">
      <alignment/>
    </xf>
    <xf numFmtId="9" fontId="1" fillId="0" borderId="0" xfId="22" applyFont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19" applyFont="1" applyBorder="1" applyAlignment="1">
      <alignment horizontal="center" wrapText="1"/>
      <protection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164" fontId="3" fillId="0" borderId="0" xfId="21" applyNumberFormat="1" applyFont="1" applyFill="1" applyBorder="1" applyAlignment="1">
      <alignment wrapText="1"/>
      <protection/>
    </xf>
    <xf numFmtId="0" fontId="1" fillId="0" borderId="0" xfId="19" applyFont="1" applyBorder="1">
      <alignment/>
      <protection/>
    </xf>
    <xf numFmtId="0" fontId="6" fillId="0" borderId="0" xfId="0" applyFont="1" applyAlignment="1">
      <alignment/>
    </xf>
    <xf numFmtId="168" fontId="1" fillId="0" borderId="0" xfId="15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0" fillId="0" borderId="0" xfId="19" applyNumberForma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BC Model 2008" xfId="19"/>
    <cellStyle name="Normal_Consolidated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workbookViewId="0" topLeftCell="D1">
      <selection activeCell="P6" sqref="P6"/>
    </sheetView>
  </sheetViews>
  <sheetFormatPr defaultColWidth="9.140625" defaultRowHeight="12.75"/>
  <cols>
    <col min="2" max="2" width="26.421875" style="0" customWidth="1"/>
    <col min="3" max="15" width="12.7109375" style="0" customWidth="1"/>
    <col min="16" max="16" width="14.7109375" style="0" customWidth="1"/>
    <col min="17" max="17" width="16.28125" style="0" customWidth="1"/>
    <col min="18" max="18" width="13.28125" style="0" customWidth="1"/>
  </cols>
  <sheetData>
    <row r="1" ht="15.75">
      <c r="B1" s="28" t="s">
        <v>31</v>
      </c>
    </row>
    <row r="3" ht="12.75">
      <c r="B3" s="27" t="s">
        <v>30</v>
      </c>
    </row>
    <row r="4" spans="2:18" ht="26.25" thickBot="1">
      <c r="B4" s="16" t="s">
        <v>25</v>
      </c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3"/>
      <c r="P4" s="21" t="s">
        <v>28</v>
      </c>
      <c r="Q4" s="22" t="s">
        <v>26</v>
      </c>
      <c r="R4" s="22" t="s">
        <v>27</v>
      </c>
    </row>
    <row r="5" spans="2:15" ht="12.75">
      <c r="B5" s="4" t="s">
        <v>0</v>
      </c>
      <c r="C5" s="5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7" t="s">
        <v>13</v>
      </c>
    </row>
    <row r="6" spans="2:18" ht="12.75">
      <c r="B6" s="8" t="s">
        <v>14</v>
      </c>
      <c r="C6" s="9">
        <v>0</v>
      </c>
      <c r="D6" s="9">
        <v>7.927932825492607E-05</v>
      </c>
      <c r="E6" s="9">
        <v>0.014400901217201953</v>
      </c>
      <c r="F6" s="9">
        <v>0.9855198194545431</v>
      </c>
      <c r="G6" s="9">
        <v>0.0011391055227993505</v>
      </c>
      <c r="H6" s="9">
        <v>0.006621208151525699</v>
      </c>
      <c r="I6" s="9">
        <v>0.03107749667593102</v>
      </c>
      <c r="J6" s="9">
        <v>0.07260677730034006</v>
      </c>
      <c r="K6" s="9">
        <v>0.07701219114724235</v>
      </c>
      <c r="L6" s="10">
        <v>0.24457068733667517</v>
      </c>
      <c r="M6" s="10">
        <v>0.42562353191672503</v>
      </c>
      <c r="N6" s="10">
        <v>0.12686882140330452</v>
      </c>
      <c r="O6" s="11">
        <v>1</v>
      </c>
      <c r="P6">
        <v>3915759</v>
      </c>
      <c r="Q6">
        <v>378955</v>
      </c>
      <c r="R6" s="18">
        <f>Q6/P6</f>
        <v>0.09677689561589464</v>
      </c>
    </row>
    <row r="7" spans="2:18" ht="12.75">
      <c r="B7" s="8" t="s">
        <v>15</v>
      </c>
      <c r="C7" s="9">
        <v>0</v>
      </c>
      <c r="D7" s="9">
        <v>0.0004342162396873643</v>
      </c>
      <c r="E7" s="9">
        <v>0.07675607067704333</v>
      </c>
      <c r="F7" s="9">
        <v>0.9228097130832693</v>
      </c>
      <c r="G7" s="9">
        <v>0.002104278700023381</v>
      </c>
      <c r="H7" s="9">
        <v>0.011590233474731955</v>
      </c>
      <c r="I7" s="9">
        <v>0.06426400347372992</v>
      </c>
      <c r="J7" s="9">
        <v>0.1153345135108053</v>
      </c>
      <c r="K7" s="9">
        <v>0.10765222619325963</v>
      </c>
      <c r="L7" s="10">
        <v>0.23110324326129797</v>
      </c>
      <c r="M7" s="10">
        <v>0.31487357627175255</v>
      </c>
      <c r="N7" s="10">
        <v>0.0758876381976686</v>
      </c>
      <c r="O7" s="11">
        <v>1</v>
      </c>
      <c r="P7">
        <v>27628</v>
      </c>
      <c r="Q7">
        <v>3977</v>
      </c>
      <c r="R7" s="18">
        <f aca="true" t="shared" si="0" ref="R7:R17">Q7/P7</f>
        <v>0.1439481685246851</v>
      </c>
    </row>
    <row r="8" spans="2:18" ht="12.75">
      <c r="B8" s="8" t="s">
        <v>16</v>
      </c>
      <c r="C8" s="9">
        <v>0</v>
      </c>
      <c r="D8" s="9">
        <v>0.0010482180293501049</v>
      </c>
      <c r="E8" s="9">
        <v>0.08877600387034351</v>
      </c>
      <c r="F8" s="9">
        <v>0.9101757781003064</v>
      </c>
      <c r="G8" s="9">
        <v>0.0005644250927269795</v>
      </c>
      <c r="H8" s="9">
        <v>0.022899532333494597</v>
      </c>
      <c r="I8" s="9">
        <v>0.07950330591840025</v>
      </c>
      <c r="J8" s="9">
        <v>0.1405418480890179</v>
      </c>
      <c r="K8" s="9">
        <v>0.11111111111111112</v>
      </c>
      <c r="L8" s="10">
        <v>0.21948072891469117</v>
      </c>
      <c r="M8" s="10">
        <v>0.2761651346557007</v>
      </c>
      <c r="N8" s="10">
        <v>0.05990969198516368</v>
      </c>
      <c r="O8" s="11">
        <v>1</v>
      </c>
      <c r="P8">
        <v>11288</v>
      </c>
      <c r="Q8">
        <v>1671</v>
      </c>
      <c r="R8" s="18">
        <f t="shared" si="0"/>
        <v>0.14803330970942594</v>
      </c>
    </row>
    <row r="9" spans="2:18" ht="12.75">
      <c r="B9" s="8" t="s">
        <v>17</v>
      </c>
      <c r="C9" s="9">
        <v>0</v>
      </c>
      <c r="D9" s="9">
        <v>0.0011531365313653136</v>
      </c>
      <c r="E9" s="9">
        <v>0.10262915129151291</v>
      </c>
      <c r="F9" s="9">
        <v>0.8962177121771218</v>
      </c>
      <c r="G9" s="9">
        <v>0.004612546125461255</v>
      </c>
      <c r="H9" s="9">
        <v>0.015682656826568265</v>
      </c>
      <c r="I9" s="9">
        <v>0.07541512915129152</v>
      </c>
      <c r="J9" s="9">
        <v>0.15244464944649447</v>
      </c>
      <c r="K9" s="9">
        <v>0.12430811808118082</v>
      </c>
      <c r="L9" s="10">
        <v>0.22809040590405902</v>
      </c>
      <c r="M9" s="10">
        <v>0.24054428044280446</v>
      </c>
      <c r="N9" s="10">
        <v>0.055119926199261995</v>
      </c>
      <c r="O9" s="11">
        <v>1</v>
      </c>
      <c r="P9">
        <v>3886</v>
      </c>
      <c r="Q9">
        <v>570</v>
      </c>
      <c r="R9" s="18">
        <f t="shared" si="0"/>
        <v>0.14668039114770973</v>
      </c>
    </row>
    <row r="10" spans="2:18" ht="12.75">
      <c r="B10" s="8" t="s">
        <v>18</v>
      </c>
      <c r="C10" s="9">
        <v>0</v>
      </c>
      <c r="D10" s="9">
        <v>0.004617968094038623</v>
      </c>
      <c r="E10" s="9">
        <v>0.1255247691015953</v>
      </c>
      <c r="F10" s="9">
        <v>0.869857262804366</v>
      </c>
      <c r="G10" s="9">
        <v>0</v>
      </c>
      <c r="H10" s="9">
        <v>0.011754827875734676</v>
      </c>
      <c r="I10" s="9">
        <v>0.07136859781696053</v>
      </c>
      <c r="J10" s="9">
        <v>0.14903442485306465</v>
      </c>
      <c r="K10" s="9">
        <v>0.12510495382031905</v>
      </c>
      <c r="L10" s="10">
        <v>0.20277078085642317</v>
      </c>
      <c r="M10" s="10">
        <v>0.27120067170445</v>
      </c>
      <c r="N10" s="10">
        <v>0.038623005877413935</v>
      </c>
      <c r="O10" s="11">
        <v>1</v>
      </c>
      <c r="P10">
        <v>2072</v>
      </c>
      <c r="Q10">
        <v>292</v>
      </c>
      <c r="R10" s="18">
        <f t="shared" si="0"/>
        <v>0.14092664092664092</v>
      </c>
    </row>
    <row r="11" spans="2:18" ht="12.75">
      <c r="B11" s="8" t="s">
        <v>19</v>
      </c>
      <c r="C11" s="9">
        <v>0</v>
      </c>
      <c r="D11" s="9">
        <v>0.00350385423966363</v>
      </c>
      <c r="E11" s="9">
        <v>0.12263489838822705</v>
      </c>
      <c r="F11" s="9">
        <v>0.8738612473721094</v>
      </c>
      <c r="G11" s="9">
        <v>0</v>
      </c>
      <c r="H11" s="9">
        <v>0.04905395935529082</v>
      </c>
      <c r="I11" s="9">
        <v>0.08549404344779257</v>
      </c>
      <c r="J11" s="9">
        <v>0.08969866853538892</v>
      </c>
      <c r="K11" s="9">
        <v>0.11632796075683252</v>
      </c>
      <c r="L11" s="10">
        <v>0.2508759635599159</v>
      </c>
      <c r="M11" s="10">
        <v>0.255781359495445</v>
      </c>
      <c r="N11" s="10">
        <v>0.026629292221443588</v>
      </c>
      <c r="O11" s="11">
        <v>1</v>
      </c>
      <c r="P11">
        <v>1247</v>
      </c>
      <c r="Q11">
        <v>195</v>
      </c>
      <c r="R11" s="18">
        <f t="shared" si="0"/>
        <v>0.15637530072173217</v>
      </c>
    </row>
    <row r="12" spans="2:18" ht="12.75">
      <c r="B12" s="8" t="s">
        <v>20</v>
      </c>
      <c r="C12" s="9">
        <v>0</v>
      </c>
      <c r="D12" s="9">
        <v>0.00317227916056613</v>
      </c>
      <c r="E12" s="9">
        <v>0.1710590531966813</v>
      </c>
      <c r="F12" s="9">
        <v>0.8257686676427526</v>
      </c>
      <c r="G12" s="9">
        <v>0.003416300634455832</v>
      </c>
      <c r="H12" s="9">
        <v>0.02537823328452904</v>
      </c>
      <c r="I12" s="9">
        <v>0.08101512933138116</v>
      </c>
      <c r="J12" s="9">
        <v>0.15202537823328455</v>
      </c>
      <c r="K12" s="9">
        <v>0.12493899463152758</v>
      </c>
      <c r="L12" s="10">
        <v>0.22449975597852612</v>
      </c>
      <c r="M12" s="10">
        <v>0.1993655441678868</v>
      </c>
      <c r="N12" s="10">
        <v>0.015129331381161541</v>
      </c>
      <c r="O12" s="11">
        <v>1</v>
      </c>
      <c r="P12">
        <v>3384</v>
      </c>
      <c r="Q12">
        <v>489</v>
      </c>
      <c r="R12" s="18">
        <f t="shared" si="0"/>
        <v>0.14450354609929078</v>
      </c>
    </row>
    <row r="13" spans="2:18" ht="12.75">
      <c r="B13" s="8" t="s">
        <v>21</v>
      </c>
      <c r="C13" s="9">
        <v>0.0013227513227513227</v>
      </c>
      <c r="D13" s="9">
        <v>0.025318578135479546</v>
      </c>
      <c r="E13" s="9">
        <v>0.3980643117967062</v>
      </c>
      <c r="F13" s="9">
        <v>0.575294358745063</v>
      </c>
      <c r="G13" s="9">
        <v>0</v>
      </c>
      <c r="H13" s="9">
        <v>0.023911990461286232</v>
      </c>
      <c r="I13" s="9">
        <v>0.0858018481257918</v>
      </c>
      <c r="J13" s="9">
        <v>0.10127431254191818</v>
      </c>
      <c r="K13" s="9">
        <v>0.17863663462255014</v>
      </c>
      <c r="L13" s="10">
        <v>0.1392521797451375</v>
      </c>
      <c r="M13" s="10">
        <v>0.04641739324837916</v>
      </c>
      <c r="N13" s="10">
        <v>0</v>
      </c>
      <c r="O13" s="11">
        <v>1</v>
      </c>
      <c r="P13">
        <v>409</v>
      </c>
      <c r="Q13">
        <v>74</v>
      </c>
      <c r="R13" s="18">
        <f t="shared" si="0"/>
        <v>0.18092909535452323</v>
      </c>
    </row>
    <row r="14" spans="2:18" ht="12.75">
      <c r="B14" s="8" t="s">
        <v>22</v>
      </c>
      <c r="C14" s="9">
        <v>0.00684931506849315</v>
      </c>
      <c r="D14" s="9">
        <v>0.19134095764735454</v>
      </c>
      <c r="E14" s="9">
        <v>0.7653638305894181</v>
      </c>
      <c r="F14" s="9">
        <v>0.0364458966947342</v>
      </c>
      <c r="G14" s="9">
        <v>0</v>
      </c>
      <c r="H14" s="9">
        <v>0</v>
      </c>
      <c r="I14" s="9">
        <v>0</v>
      </c>
      <c r="J14" s="9">
        <v>0.00911147417368355</v>
      </c>
      <c r="K14" s="9">
        <v>0.0182229483473671</v>
      </c>
      <c r="L14" s="10">
        <v>0</v>
      </c>
      <c r="M14" s="10">
        <v>0.00911147417368355</v>
      </c>
      <c r="N14" s="10">
        <v>0</v>
      </c>
      <c r="O14" s="11">
        <v>1</v>
      </c>
      <c r="P14">
        <v>4</v>
      </c>
      <c r="Q14">
        <v>10</v>
      </c>
      <c r="R14" s="18">
        <f t="shared" si="0"/>
        <v>2.5</v>
      </c>
    </row>
    <row r="15" spans="2:18" ht="12.75">
      <c r="B15" s="8" t="s">
        <v>23</v>
      </c>
      <c r="C15" s="9">
        <v>0.08</v>
      </c>
      <c r="D15" s="9">
        <v>0.3631578947368421</v>
      </c>
      <c r="E15" s="9">
        <v>0.508421052631579</v>
      </c>
      <c r="F15" s="9">
        <v>0.04842105263157895</v>
      </c>
      <c r="G15" s="9">
        <v>0</v>
      </c>
      <c r="H15" s="9">
        <v>0</v>
      </c>
      <c r="I15" s="9">
        <v>0.024210526315789474</v>
      </c>
      <c r="J15" s="9">
        <v>0</v>
      </c>
      <c r="K15" s="9">
        <v>0</v>
      </c>
      <c r="L15" s="10">
        <v>0</v>
      </c>
      <c r="M15" s="10">
        <v>0.024210526315789474</v>
      </c>
      <c r="N15" s="10">
        <v>0</v>
      </c>
      <c r="O15" s="11">
        <v>1</v>
      </c>
      <c r="P15">
        <v>2</v>
      </c>
      <c r="Q15">
        <v>2</v>
      </c>
      <c r="R15" s="18"/>
    </row>
    <row r="16" spans="2:18" ht="12.75">
      <c r="B16" s="8" t="s">
        <v>24</v>
      </c>
      <c r="C16" s="9">
        <v>0.6666666666666666</v>
      </c>
      <c r="D16" s="9">
        <v>0.3333333333333333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v>0</v>
      </c>
      <c r="M16" s="10">
        <v>0</v>
      </c>
      <c r="N16" s="10">
        <v>0</v>
      </c>
      <c r="O16" s="11">
        <v>1</v>
      </c>
      <c r="P16">
        <v>0</v>
      </c>
      <c r="Q16">
        <v>0</v>
      </c>
      <c r="R16" s="18"/>
    </row>
    <row r="17" spans="2:18" ht="13.5" thickBot="1">
      <c r="B17" s="12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29">
        <v>3965679</v>
      </c>
      <c r="Q17" s="29">
        <f>SUM(Q6:Q16)</f>
        <v>386235</v>
      </c>
      <c r="R17" s="19">
        <f t="shared" si="0"/>
        <v>0.09739441845898268</v>
      </c>
    </row>
    <row r="19" spans="2:18" ht="26.25" thickBot="1">
      <c r="B19" s="26" t="s">
        <v>29</v>
      </c>
      <c r="P19" s="21" t="s">
        <v>28</v>
      </c>
      <c r="Q19" s="22" t="s">
        <v>26</v>
      </c>
      <c r="R19" s="22" t="s">
        <v>27</v>
      </c>
    </row>
    <row r="20" spans="2:15" ht="12.75">
      <c r="B20" s="4" t="s">
        <v>0</v>
      </c>
      <c r="C20" s="6" t="s">
        <v>1</v>
      </c>
      <c r="D20" s="6" t="s">
        <v>2</v>
      </c>
      <c r="E20" s="6" t="s">
        <v>3</v>
      </c>
      <c r="F20" s="6" t="s">
        <v>4</v>
      </c>
      <c r="G20" s="6" t="s">
        <v>5</v>
      </c>
      <c r="H20" s="6" t="s">
        <v>6</v>
      </c>
      <c r="I20" s="6" t="s">
        <v>7</v>
      </c>
      <c r="J20" s="6" t="s">
        <v>8</v>
      </c>
      <c r="K20" s="6" t="s">
        <v>9</v>
      </c>
      <c r="L20" s="6" t="s">
        <v>10</v>
      </c>
      <c r="M20" s="6" t="s">
        <v>11</v>
      </c>
      <c r="N20" s="6" t="s">
        <v>12</v>
      </c>
      <c r="O20" s="7" t="s">
        <v>13</v>
      </c>
    </row>
    <row r="21" spans="2:18" ht="12.75">
      <c r="B21" s="8" t="s">
        <v>14</v>
      </c>
      <c r="C21" s="10">
        <v>0</v>
      </c>
      <c r="D21" s="10">
        <v>0</v>
      </c>
      <c r="E21" s="10">
        <v>0.031088082901554404</v>
      </c>
      <c r="F21" s="10">
        <v>0.9689119170984456</v>
      </c>
      <c r="G21" s="10">
        <v>0</v>
      </c>
      <c r="H21" s="10">
        <v>0</v>
      </c>
      <c r="I21" s="10">
        <v>0</v>
      </c>
      <c r="J21" s="10">
        <v>0.020725388601036267</v>
      </c>
      <c r="K21" s="10">
        <v>0.04145077720207253</v>
      </c>
      <c r="L21" s="10">
        <v>0.18652849740932642</v>
      </c>
      <c r="M21" s="10">
        <v>0.533678756476684</v>
      </c>
      <c r="N21" s="10">
        <v>0.18652849740932642</v>
      </c>
      <c r="O21" s="11">
        <v>1</v>
      </c>
      <c r="P21" s="31">
        <v>415.66321243523316</v>
      </c>
      <c r="Q21" s="23">
        <v>93</v>
      </c>
      <c r="R21" s="18">
        <f>Q21/P21</f>
        <v>0.22373882801690287</v>
      </c>
    </row>
    <row r="22" spans="2:18" ht="12.75">
      <c r="B22" s="8" t="s">
        <v>15</v>
      </c>
      <c r="C22" s="10">
        <v>0</v>
      </c>
      <c r="D22" s="10">
        <v>0</v>
      </c>
      <c r="E22" s="10">
        <v>0.026806526806526808</v>
      </c>
      <c r="F22" s="10">
        <v>0.9731934731934732</v>
      </c>
      <c r="G22" s="10">
        <v>0</v>
      </c>
      <c r="H22" s="10">
        <v>0.006993006993006993</v>
      </c>
      <c r="I22" s="10">
        <v>0.02097902097902098</v>
      </c>
      <c r="J22" s="10">
        <v>0.055944055944055944</v>
      </c>
      <c r="K22" s="10">
        <v>0.12121212121212122</v>
      </c>
      <c r="L22" s="10">
        <v>0.21561771561771562</v>
      </c>
      <c r="M22" s="10">
        <v>0.35664335664335667</v>
      </c>
      <c r="N22" s="10">
        <v>0.1958041958041958</v>
      </c>
      <c r="O22" s="11">
        <v>1</v>
      </c>
      <c r="P22" s="31">
        <v>1356.6317016317016</v>
      </c>
      <c r="Q22" s="23">
        <v>418</v>
      </c>
      <c r="R22" s="18">
        <f aca="true" t="shared" si="1" ref="R22:R32">Q22/P22</f>
        <v>0.3081160491069511</v>
      </c>
    </row>
    <row r="23" spans="2:18" ht="12.75">
      <c r="B23" s="8" t="s">
        <v>16</v>
      </c>
      <c r="C23" s="10">
        <v>0</v>
      </c>
      <c r="D23" s="10">
        <v>0</v>
      </c>
      <c r="E23" s="10">
        <v>0.031413612565445025</v>
      </c>
      <c r="F23" s="10">
        <v>0.968586387434555</v>
      </c>
      <c r="G23" s="10">
        <v>0</v>
      </c>
      <c r="H23" s="10">
        <v>0.004188481675392671</v>
      </c>
      <c r="I23" s="10">
        <v>0.009424083769633508</v>
      </c>
      <c r="J23" s="10">
        <v>0.06282722513089005</v>
      </c>
      <c r="K23" s="10">
        <v>0.11099476439790575</v>
      </c>
      <c r="L23" s="10">
        <v>0.21465968586387435</v>
      </c>
      <c r="M23" s="10">
        <v>0.33507853403141363</v>
      </c>
      <c r="N23" s="10">
        <v>0.23141361256544501</v>
      </c>
      <c r="O23" s="11">
        <v>1</v>
      </c>
      <c r="P23" s="31">
        <v>1298.8743455497383</v>
      </c>
      <c r="Q23" s="23">
        <v>419.635</v>
      </c>
      <c r="R23" s="18">
        <f t="shared" si="1"/>
        <v>0.32307590140476045</v>
      </c>
    </row>
    <row r="24" spans="2:18" ht="12.75">
      <c r="B24" s="8" t="s">
        <v>17</v>
      </c>
      <c r="C24" s="10">
        <v>0</v>
      </c>
      <c r="D24" s="10">
        <v>0</v>
      </c>
      <c r="E24" s="10">
        <v>0.049687660147910324</v>
      </c>
      <c r="F24" s="10">
        <v>0.9503123398520897</v>
      </c>
      <c r="G24" s="10">
        <v>0</v>
      </c>
      <c r="H24" s="10">
        <v>0.011589174876244996</v>
      </c>
      <c r="I24" s="10">
        <v>0.016224844826742996</v>
      </c>
      <c r="J24" s="10">
        <v>0.04635669950497998</v>
      </c>
      <c r="K24" s="10">
        <v>0.06489937930697198</v>
      </c>
      <c r="L24" s="10">
        <v>0.20860514777240993</v>
      </c>
      <c r="M24" s="10">
        <v>0.4125746255943219</v>
      </c>
      <c r="N24" s="10">
        <v>0.19006246797041793</v>
      </c>
      <c r="O24" s="11">
        <v>1</v>
      </c>
      <c r="P24" s="31">
        <v>551.181157114212</v>
      </c>
      <c r="Q24" s="23">
        <v>160.56259999999997</v>
      </c>
      <c r="R24" s="18">
        <f t="shared" si="1"/>
        <v>0.2913064024914213</v>
      </c>
    </row>
    <row r="25" spans="2:18" ht="12.75">
      <c r="B25" s="8" t="s">
        <v>18</v>
      </c>
      <c r="C25" s="10">
        <v>0</v>
      </c>
      <c r="D25" s="10">
        <v>0</v>
      </c>
      <c r="E25" s="10">
        <v>0.058577405857740586</v>
      </c>
      <c r="F25" s="10">
        <v>0.9414225941422595</v>
      </c>
      <c r="G25" s="10">
        <v>0</v>
      </c>
      <c r="H25" s="10">
        <v>0</v>
      </c>
      <c r="I25" s="10">
        <v>0.008368200836820083</v>
      </c>
      <c r="J25" s="10">
        <v>0.06694560669456066</v>
      </c>
      <c r="K25" s="10">
        <v>0.058577405857740586</v>
      </c>
      <c r="L25" s="10">
        <v>0.22594142259414224</v>
      </c>
      <c r="M25" s="10">
        <v>0.47698744769874485</v>
      </c>
      <c r="N25" s="10">
        <v>0.10460251046025104</v>
      </c>
      <c r="O25" s="11">
        <v>1</v>
      </c>
      <c r="P25" s="31">
        <v>273.01255230125525</v>
      </c>
      <c r="Q25" s="23">
        <v>96.7071</v>
      </c>
      <c r="R25" s="18">
        <f t="shared" si="1"/>
        <v>0.3542221747126436</v>
      </c>
    </row>
    <row r="26" spans="2:18" ht="12.75">
      <c r="B26" s="8" t="s">
        <v>19</v>
      </c>
      <c r="C26" s="10">
        <v>0</v>
      </c>
      <c r="D26" s="10">
        <v>0.006756756756756756</v>
      </c>
      <c r="E26" s="10">
        <v>0.047297297297297286</v>
      </c>
      <c r="F26" s="10">
        <v>0.9459459459459459</v>
      </c>
      <c r="G26" s="10">
        <v>0</v>
      </c>
      <c r="H26" s="10">
        <v>0.027027027027027025</v>
      </c>
      <c r="I26" s="10">
        <v>0.013513513513513513</v>
      </c>
      <c r="J26" s="10">
        <v>0.08783783783783784</v>
      </c>
      <c r="K26" s="10">
        <v>0.12162162162162164</v>
      </c>
      <c r="L26" s="10">
        <v>0.14189189189189186</v>
      </c>
      <c r="M26" s="10">
        <v>0.4729729729729729</v>
      </c>
      <c r="N26" s="10">
        <v>0.08108108108108109</v>
      </c>
      <c r="O26" s="11">
        <v>1</v>
      </c>
      <c r="P26" s="31">
        <v>181.62162162162164</v>
      </c>
      <c r="Q26" s="23">
        <v>76.9998</v>
      </c>
      <c r="R26" s="18">
        <f t="shared" si="1"/>
        <v>0.4239572321428571</v>
      </c>
    </row>
    <row r="27" spans="2:18" ht="12.75">
      <c r="B27" s="8" t="s">
        <v>20</v>
      </c>
      <c r="C27" s="10">
        <v>0</v>
      </c>
      <c r="D27" s="10">
        <v>0.0014495755715205362</v>
      </c>
      <c r="E27" s="10">
        <v>0.12010762808703425</v>
      </c>
      <c r="F27" s="10">
        <v>0.8784427963414452</v>
      </c>
      <c r="G27" s="10">
        <v>0</v>
      </c>
      <c r="H27" s="10">
        <v>0.010147029000643754</v>
      </c>
      <c r="I27" s="10">
        <v>0.02029405800128751</v>
      </c>
      <c r="J27" s="10">
        <v>0.0478359938601777</v>
      </c>
      <c r="K27" s="10">
        <v>0.10147029000643756</v>
      </c>
      <c r="L27" s="10">
        <v>0.2391799693008885</v>
      </c>
      <c r="M27" s="10">
        <v>0.39283497988206534</v>
      </c>
      <c r="N27" s="10">
        <v>0.06668047628994467</v>
      </c>
      <c r="O27" s="11">
        <v>1</v>
      </c>
      <c r="P27" s="31">
        <v>735.2566205377898</v>
      </c>
      <c r="Q27" s="23">
        <v>258.7798</v>
      </c>
      <c r="R27" s="18">
        <f t="shared" si="1"/>
        <v>0.351958476498614</v>
      </c>
    </row>
    <row r="28" spans="2:18" ht="12.75">
      <c r="B28" s="8" t="s">
        <v>21</v>
      </c>
      <c r="C28" s="10">
        <v>0</v>
      </c>
      <c r="D28" s="10">
        <v>0.022250376365116214</v>
      </c>
      <c r="E28" s="10">
        <v>0.27018765522418814</v>
      </c>
      <c r="F28" s="10">
        <v>0.7075619684106956</v>
      </c>
      <c r="G28" s="10">
        <v>0</v>
      </c>
      <c r="H28" s="10">
        <v>0</v>
      </c>
      <c r="I28" s="10">
        <v>0.026700451638139458</v>
      </c>
      <c r="J28" s="10">
        <v>0.07565127964139515</v>
      </c>
      <c r="K28" s="10">
        <v>0.1246021076446508</v>
      </c>
      <c r="L28" s="10">
        <v>0.34710587129581294</v>
      </c>
      <c r="M28" s="10">
        <v>0.13350225819069728</v>
      </c>
      <c r="N28" s="10">
        <v>0</v>
      </c>
      <c r="O28" s="11">
        <v>1</v>
      </c>
      <c r="P28" s="31">
        <v>201.65516099704826</v>
      </c>
      <c r="Q28" s="23">
        <v>51.1211</v>
      </c>
      <c r="R28" s="18">
        <f t="shared" si="1"/>
        <v>0.25350752119232045</v>
      </c>
    </row>
    <row r="29" spans="2:18" ht="12.75">
      <c r="B29" s="8" t="s">
        <v>22</v>
      </c>
      <c r="C29" s="10">
        <v>0</v>
      </c>
      <c r="D29" s="10">
        <v>0.07579623949590449</v>
      </c>
      <c r="E29" s="10">
        <v>0.7220804551816836</v>
      </c>
      <c r="F29" s="10">
        <v>0.20212330532241193</v>
      </c>
      <c r="G29" s="10">
        <v>0</v>
      </c>
      <c r="H29" s="10">
        <v>0.02526541316530149</v>
      </c>
      <c r="I29" s="10">
        <v>0.02526541316530149</v>
      </c>
      <c r="J29" s="10">
        <v>0</v>
      </c>
      <c r="K29" s="10">
        <v>0.05053082633060298</v>
      </c>
      <c r="L29" s="10">
        <v>0.10106165266120597</v>
      </c>
      <c r="M29" s="10">
        <v>0</v>
      </c>
      <c r="N29" s="10">
        <v>0</v>
      </c>
      <c r="O29" s="11">
        <v>1</v>
      </c>
      <c r="P29" s="31">
        <v>9.095548739508537</v>
      </c>
      <c r="Q29" s="23">
        <v>5.4198</v>
      </c>
      <c r="R29" s="18">
        <f t="shared" si="1"/>
        <v>0.595873889</v>
      </c>
    </row>
    <row r="30" spans="2:18" ht="12.75">
      <c r="B30" s="8" t="s">
        <v>23</v>
      </c>
      <c r="C30" s="10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>
        <v>1</v>
      </c>
      <c r="P30" s="31">
        <v>0</v>
      </c>
      <c r="Q30" s="23">
        <v>0</v>
      </c>
      <c r="R30" s="18"/>
    </row>
    <row r="31" spans="2:18" ht="12.75">
      <c r="B31" s="8" t="s">
        <v>24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>
        <v>0</v>
      </c>
      <c r="P31" s="31">
        <v>0</v>
      </c>
      <c r="Q31" s="23">
        <v>0</v>
      </c>
      <c r="R31" s="18"/>
    </row>
    <row r="32" spans="2:18" ht="13.5" thickBot="1"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  <c r="P32" s="30">
        <f>SUM(P21:P31)</f>
        <v>5022.991920928109</v>
      </c>
      <c r="Q32" s="30">
        <f>SUM(Q21:Q31)</f>
        <v>1580.2252</v>
      </c>
      <c r="R32" s="19">
        <f t="shared" si="1"/>
        <v>0.31459839571233444</v>
      </c>
    </row>
    <row r="35" spans="3:14" ht="12.7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3:14" ht="12.7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</row>
    <row r="37" spans="3:14" ht="12.75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3:14" ht="12.75">
      <c r="C38" s="24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3:14" ht="12.75">
      <c r="C39" s="24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3:14" ht="12.75">
      <c r="C40" s="24"/>
      <c r="D40" s="17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3:14" ht="12.75">
      <c r="C41" s="24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3:14" ht="12.75">
      <c r="C42" s="24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3:14" ht="12.75">
      <c r="C43" s="24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3:14" ht="12.75">
      <c r="C44" s="24"/>
      <c r="D44" s="17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3:14" ht="12.75">
      <c r="C45" s="24"/>
      <c r="D45" s="17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3:14" ht="12.75">
      <c r="C46" s="24"/>
      <c r="D46" s="17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3:14" ht="12.75">
      <c r="C47" s="24"/>
      <c r="D47" s="17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3:14" ht="12.75">
      <c r="C48" s="24"/>
      <c r="D48" s="17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3:14" ht="12.75">
      <c r="C49" s="24"/>
      <c r="D49" s="20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3:14" ht="12.75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dcterms:created xsi:type="dcterms:W3CDTF">2010-12-30T13:51:05Z</dcterms:created>
  <dcterms:modified xsi:type="dcterms:W3CDTF">2010-12-30T16:12:29Z</dcterms:modified>
  <cp:category/>
  <cp:version/>
  <cp:contentType/>
  <cp:contentStatus/>
</cp:coreProperties>
</file>