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0780" tabRatio="500" activeTab="1"/>
  </bookViews>
  <sheets>
    <sheet name="Gas Year 2015-16" sheetId="1" r:id="rId1"/>
    <sheet name="Gas Year 2016-17" sheetId="2" r:id="rId2"/>
  </sheets>
  <definedNames>
    <definedName name="_xlnm.Print_Area" localSheetId="0">'Gas Year 2015-16'!$A$1:$AA$67</definedName>
  </definedNames>
  <calcPr fullCalcOnLoad="1"/>
</workbook>
</file>

<file path=xl/sharedStrings.xml><?xml version="1.0" encoding="utf-8"?>
<sst xmlns="http://schemas.openxmlformats.org/spreadsheetml/2006/main" count="783" uniqueCount="92">
  <si>
    <t>Richard Fairholme</t>
  </si>
  <si>
    <t>Joanna Ferguson</t>
  </si>
  <si>
    <t>Richard Pomroy</t>
  </si>
  <si>
    <t>Chris Warner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</si>
  <si>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</si>
  <si>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</si>
  <si>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</si>
  <si>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</si>
  <si>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</si>
  <si>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</si>
  <si>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</si>
  <si>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</si>
  <si>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</si>
  <si>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</si>
  <si>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</si>
  <si>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</si>
  <si>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P = Present</t>
  </si>
  <si>
    <t>A = Alternate</t>
  </si>
  <si>
    <t>P</t>
  </si>
  <si>
    <t>A</t>
  </si>
  <si>
    <t>NP</t>
  </si>
  <si>
    <t>NP = Not Present</t>
  </si>
  <si>
    <t>Present</t>
  </si>
  <si>
    <t>Alternate</t>
  </si>
  <si>
    <t>Not Present</t>
  </si>
  <si>
    <t>CheckSum</t>
  </si>
  <si>
    <t>2016 TOTALS</t>
  </si>
  <si>
    <t>Number of Members Present</t>
  </si>
  <si>
    <t>Gas Year 2015-16</t>
  </si>
  <si>
    <t>DESC</t>
  </si>
  <si>
    <t>Jason Blackmore (Feb 16 onwards)</t>
  </si>
  <si>
    <t>Christian Ivaha (Oct 15 to Jan 16)</t>
  </si>
  <si>
    <t>Fiona Speak</t>
  </si>
  <si>
    <t xml:space="preserve">Sallyann Blackett </t>
  </si>
  <si>
    <t>Tony Davey</t>
  </si>
  <si>
    <t xml:space="preserve"> </t>
  </si>
  <si>
    <t>Colin Thomson</t>
  </si>
  <si>
    <t>Rob Nickerson</t>
  </si>
  <si>
    <t>EBCC</t>
  </si>
  <si>
    <t>David Holland</t>
  </si>
  <si>
    <t>Gavin Ferguson</t>
  </si>
  <si>
    <t>Gemma Truran</t>
  </si>
  <si>
    <t>James Hill</t>
  </si>
  <si>
    <t>Pauline Babb</t>
  </si>
  <si>
    <t>Colette Baldwin</t>
  </si>
  <si>
    <t>Graham Wood</t>
  </si>
  <si>
    <t>UKLC</t>
  </si>
  <si>
    <t>Alison Neild</t>
  </si>
  <si>
    <t>Lorna Lewin</t>
  </si>
  <si>
    <t>Lorna Mallon</t>
  </si>
  <si>
    <t>NGD</t>
  </si>
  <si>
    <t>NGN</t>
  </si>
  <si>
    <t>NG NTS</t>
  </si>
  <si>
    <t>SGN</t>
  </si>
  <si>
    <t>WWU</t>
  </si>
  <si>
    <t>Anne Jackson (Oct 15 to Apr 16)</t>
  </si>
  <si>
    <t>Mark Jones (Jul 16 to Sep 16)</t>
  </si>
  <si>
    <t>Bryan Hale (Oct 15 to May 16)</t>
  </si>
  <si>
    <t>Kiran Samra (Oct 15 to Feb 16)</t>
  </si>
  <si>
    <t xml:space="preserve">A </t>
  </si>
  <si>
    <t>Interim PAC</t>
  </si>
  <si>
    <t>Angela Love</t>
  </si>
  <si>
    <t>Andrew Margan</t>
  </si>
  <si>
    <t>Andy Clasper</t>
  </si>
  <si>
    <t>Edd Hunter</t>
  </si>
  <si>
    <t>Hilary Chapman</t>
  </si>
  <si>
    <t>Gas Year 2016-17</t>
  </si>
  <si>
    <t>PAC</t>
  </si>
  <si>
    <t>2016-17 TOTALS</t>
  </si>
  <si>
    <t>Jason Blackmore</t>
  </si>
  <si>
    <t>Sallyann Blackett</t>
  </si>
  <si>
    <t>Xiaolin Chen</t>
  </si>
  <si>
    <t>Phil Clough</t>
  </si>
  <si>
    <t>Robert Wigginton</t>
  </si>
  <si>
    <t>Adam Lane</t>
  </si>
  <si>
    <t>Lisa Saycell</t>
  </si>
  <si>
    <t>Mitch Donnelly</t>
  </si>
  <si>
    <t>Fraser Mathieson</t>
  </si>
  <si>
    <t>Shanna Key</t>
  </si>
  <si>
    <t>Naomi Nathanael</t>
  </si>
  <si>
    <t>Mark Jones</t>
  </si>
  <si>
    <t>Sharon Eaton</t>
  </si>
  <si>
    <t>Simon Power</t>
  </si>
  <si>
    <t>DSC - Change Management</t>
  </si>
  <si>
    <t>DSC - Contract Management</t>
  </si>
  <si>
    <t>DSC - Credit Committee</t>
  </si>
  <si>
    <t>p</t>
  </si>
  <si>
    <t>Shanna Key (from August)</t>
  </si>
  <si>
    <t>Fraser Mathieson (from July)</t>
  </si>
  <si>
    <t>Hilary Chapman (to June)</t>
  </si>
  <si>
    <t>Sharon Eaton (Jun 16 to Sep 16)</t>
  </si>
  <si>
    <t>Simon Power (Jun 16 to Sep 16)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</si>
</sst>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1">
    <font>
      <sz val="12"/>
      <color theme="1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55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2"/>
      <color indexed="63"/>
      <name val="Arial"/>
      <family val="0"/>
    </font>
    <font>
      <b/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0" tint="-0.24997000396251678"/>
      <name val="Arial"/>
      <family val="0"/>
    </font>
    <font>
      <sz val="10"/>
      <color theme="1"/>
      <name val="Arial"/>
      <family val="0"/>
    </font>
    <font>
      <b/>
      <sz val="12"/>
      <color theme="1"/>
      <name val="Arial"/>
      <family val="2"/>
    </font>
    <font>
      <sz val="12"/>
      <color rgb="FF414141"/>
      <name val="Arial"/>
      <family val="0"/>
    </font>
    <font>
      <sz val="12"/>
      <color rgb="FFBFBFBF"/>
      <name val="Arial"/>
      <family val="0"/>
    </font>
    <font>
      <sz val="10"/>
      <color rgb="FF000000"/>
      <name val="Arial"/>
      <family val="0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4" fillId="0" borderId="15" xfId="0" applyFont="1" applyFill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/>
    </xf>
    <xf numFmtId="0" fontId="43" fillId="0" borderId="25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vertical="center" wrapText="1"/>
    </xf>
    <xf numFmtId="0" fontId="46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0" fillId="6" borderId="31" xfId="0" applyFill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15" xfId="0" applyFont="1" applyBorder="1" applyAlignment="1">
      <alignment horizontal="right"/>
    </xf>
    <xf numFmtId="0" fontId="48" fillId="0" borderId="38" xfId="0" applyFont="1" applyBorder="1" applyAlignment="1">
      <alignment/>
    </xf>
    <xf numFmtId="0" fontId="45" fillId="0" borderId="38" xfId="0" applyFont="1" applyBorder="1" applyAlignment="1">
      <alignment/>
    </xf>
    <xf numFmtId="0" fontId="0" fillId="0" borderId="38" xfId="0" applyBorder="1" applyAlignment="1">
      <alignment/>
    </xf>
    <xf numFmtId="0" fontId="50" fillId="6" borderId="39" xfId="0" applyFont="1" applyFill="1" applyBorder="1" applyAlignment="1">
      <alignment horizontal="center"/>
    </xf>
    <xf numFmtId="0" fontId="50" fillId="6" borderId="40" xfId="0" applyFont="1" applyFill="1" applyBorder="1" applyAlignment="1">
      <alignment horizontal="center"/>
    </xf>
    <xf numFmtId="0" fontId="50" fillId="6" borderId="4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0" fillId="7" borderId="39" xfId="0" applyFont="1" applyFill="1" applyBorder="1" applyAlignment="1">
      <alignment horizontal="center"/>
    </xf>
    <xf numFmtId="0" fontId="50" fillId="7" borderId="40" xfId="0" applyFont="1" applyFill="1" applyBorder="1" applyAlignment="1">
      <alignment horizontal="center"/>
    </xf>
    <xf numFmtId="0" fontId="50" fillId="7" borderId="41" xfId="0" applyFont="1" applyFill="1" applyBorder="1" applyAlignment="1">
      <alignment horizontal="center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7" fillId="33" borderId="29" xfId="0" applyFont="1" applyFill="1" applyBorder="1" applyAlignment="1">
      <alignment horizontal="center"/>
    </xf>
    <xf numFmtId="0" fontId="47" fillId="33" borderId="28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33" xfId="0" applyFont="1" applyFill="1" applyBorder="1" applyAlignment="1">
      <alignment horizontal="center"/>
    </xf>
    <xf numFmtId="0" fontId="47" fillId="33" borderId="34" xfId="0" applyFont="1" applyFill="1" applyBorder="1" applyAlignment="1">
      <alignment horizontal="center"/>
    </xf>
    <xf numFmtId="0" fontId="47" fillId="33" borderId="35" xfId="0" applyFont="1" applyFill="1" applyBorder="1" applyAlignment="1">
      <alignment horizontal="center"/>
    </xf>
    <xf numFmtId="0" fontId="47" fillId="33" borderId="3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zoomScale="93" zoomScaleNormal="93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A65" sqref="AA65"/>
    </sheetView>
  </sheetViews>
  <sheetFormatPr defaultColWidth="11.5546875" defaultRowHeight="15"/>
  <cols>
    <col min="1" max="1" width="28.99609375" style="0" customWidth="1"/>
    <col min="2" max="13" width="7.6640625" style="6" customWidth="1"/>
    <col min="14" max="16" width="10.77734375" style="0" customWidth="1"/>
    <col min="17" max="17" width="10.6640625" style="4" customWidth="1"/>
  </cols>
  <sheetData>
    <row r="1" ht="15.75">
      <c r="A1" t="s">
        <v>16</v>
      </c>
    </row>
    <row r="2" ht="15.75">
      <c r="A2" t="s">
        <v>17</v>
      </c>
    </row>
    <row r="3" ht="15.75">
      <c r="A3" t="s">
        <v>21</v>
      </c>
    </row>
    <row r="4" ht="16.5" thickBot="1"/>
    <row r="5" spans="1:16" ht="16.5" thickTop="1">
      <c r="A5" s="30" t="s">
        <v>29</v>
      </c>
      <c r="B5" s="55" t="s">
        <v>28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8" t="s">
        <v>26</v>
      </c>
      <c r="O5" s="59"/>
      <c r="P5" s="60"/>
    </row>
    <row r="6" spans="2:17" ht="15.75">
      <c r="B6" s="9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13</v>
      </c>
      <c r="M6" s="26" t="s">
        <v>15</v>
      </c>
      <c r="N6" s="2" t="s">
        <v>22</v>
      </c>
      <c r="O6" s="1" t="s">
        <v>23</v>
      </c>
      <c r="P6" s="3" t="s">
        <v>24</v>
      </c>
      <c r="Q6" s="5" t="s">
        <v>25</v>
      </c>
    </row>
    <row r="7" spans="1:17" ht="15.75">
      <c r="A7" s="23" t="s">
        <v>31</v>
      </c>
      <c r="B7" s="9"/>
      <c r="C7" s="7" t="s">
        <v>18</v>
      </c>
      <c r="D7" s="8"/>
      <c r="E7" s="8"/>
      <c r="F7" s="8"/>
      <c r="G7" s="8"/>
      <c r="H7" s="8"/>
      <c r="I7" s="8"/>
      <c r="J7" s="8"/>
      <c r="K7" s="8"/>
      <c r="L7" s="8"/>
      <c r="M7" s="26"/>
      <c r="N7" s="11">
        <f aca="true" t="shared" si="0" ref="N7:N17">COUNTIF(B7:M7,"P")</f>
        <v>1</v>
      </c>
      <c r="O7" s="12">
        <f aca="true" t="shared" si="1" ref="O7:O17">COUNTIF(B7:M7,"A")</f>
        <v>0</v>
      </c>
      <c r="P7" s="13">
        <f>COUNTIF(B7:M7,"NP")</f>
        <v>0</v>
      </c>
      <c r="Q7" s="4">
        <f aca="true" t="shared" si="2" ref="Q7:Q17">SUM(N7:P7)</f>
        <v>1</v>
      </c>
    </row>
    <row r="8" spans="1:17" ht="15.75">
      <c r="A8" s="29" t="s">
        <v>30</v>
      </c>
      <c r="B8" s="9"/>
      <c r="C8" s="7"/>
      <c r="D8" s="8"/>
      <c r="E8" s="8" t="s">
        <v>35</v>
      </c>
      <c r="F8" s="8" t="s">
        <v>18</v>
      </c>
      <c r="G8" s="8"/>
      <c r="H8" s="8"/>
      <c r="I8" s="8" t="s">
        <v>18</v>
      </c>
      <c r="J8" s="8"/>
      <c r="K8" s="8" t="s">
        <v>20</v>
      </c>
      <c r="L8" s="8" t="s">
        <v>18</v>
      </c>
      <c r="M8" s="26"/>
      <c r="N8" s="11">
        <f t="shared" si="0"/>
        <v>3</v>
      </c>
      <c r="O8" s="12">
        <f t="shared" si="1"/>
        <v>0</v>
      </c>
      <c r="P8" s="13">
        <f>COUNTIF(B8:M8,"NP")</f>
        <v>1</v>
      </c>
      <c r="Q8" s="4">
        <f t="shared" si="2"/>
        <v>4</v>
      </c>
    </row>
    <row r="9" spans="1:17" ht="15.75">
      <c r="A9" s="23" t="s">
        <v>32</v>
      </c>
      <c r="B9" s="9"/>
      <c r="C9" s="7" t="s">
        <v>18</v>
      </c>
      <c r="D9" s="8"/>
      <c r="E9" s="8"/>
      <c r="F9" s="8"/>
      <c r="G9" s="8"/>
      <c r="H9" s="8"/>
      <c r="I9" s="8" t="s">
        <v>20</v>
      </c>
      <c r="J9" s="8"/>
      <c r="K9" s="8" t="s">
        <v>18</v>
      </c>
      <c r="L9" s="8" t="s">
        <v>20</v>
      </c>
      <c r="M9" s="26"/>
      <c r="N9" s="11">
        <f t="shared" si="0"/>
        <v>2</v>
      </c>
      <c r="O9" s="12">
        <f t="shared" si="1"/>
        <v>0</v>
      </c>
      <c r="P9" s="13">
        <f>COUNTIF(B9:M9,"NP")</f>
        <v>2</v>
      </c>
      <c r="Q9" s="4">
        <f t="shared" si="2"/>
        <v>4</v>
      </c>
    </row>
    <row r="10" spans="1:17" ht="15.75">
      <c r="A10" s="23" t="s">
        <v>33</v>
      </c>
      <c r="B10" s="9"/>
      <c r="C10" s="7" t="s">
        <v>18</v>
      </c>
      <c r="D10" s="8"/>
      <c r="E10" s="8"/>
      <c r="F10" s="8" t="s">
        <v>18</v>
      </c>
      <c r="G10" s="8"/>
      <c r="H10" s="8"/>
      <c r="I10" s="8" t="s">
        <v>18</v>
      </c>
      <c r="J10" s="8"/>
      <c r="K10" s="8" t="s">
        <v>18</v>
      </c>
      <c r="L10" s="8" t="s">
        <v>18</v>
      </c>
      <c r="M10" s="26"/>
      <c r="N10" s="11">
        <f t="shared" si="0"/>
        <v>5</v>
      </c>
      <c r="O10" s="12">
        <f t="shared" si="1"/>
        <v>0</v>
      </c>
      <c r="P10" s="13">
        <f>COUNTIF(B10:M10,"NP")</f>
        <v>0</v>
      </c>
      <c r="Q10" s="4">
        <f t="shared" si="2"/>
        <v>5</v>
      </c>
    </row>
    <row r="11" spans="1:17" ht="15.75">
      <c r="A11" s="23" t="s">
        <v>34</v>
      </c>
      <c r="B11" s="9"/>
      <c r="C11" s="7" t="s">
        <v>18</v>
      </c>
      <c r="D11" s="8"/>
      <c r="E11" s="8"/>
      <c r="F11" s="8" t="s">
        <v>18</v>
      </c>
      <c r="G11" s="8"/>
      <c r="H11" s="8"/>
      <c r="I11" s="8" t="s">
        <v>18</v>
      </c>
      <c r="J11" s="8"/>
      <c r="K11" s="8" t="s">
        <v>19</v>
      </c>
      <c r="L11" s="8" t="s">
        <v>18</v>
      </c>
      <c r="M11" s="26"/>
      <c r="N11" s="11">
        <f t="shared" si="0"/>
        <v>4</v>
      </c>
      <c r="O11" s="12">
        <f t="shared" si="1"/>
        <v>1</v>
      </c>
      <c r="P11" s="13">
        <f>COUNTIF(B11:M11,"NP")</f>
        <v>0</v>
      </c>
      <c r="Q11" s="4">
        <f t="shared" si="2"/>
        <v>5</v>
      </c>
    </row>
    <row r="12" spans="1:17" ht="15.75">
      <c r="A12" s="23"/>
      <c r="B12" s="9"/>
      <c r="C12" s="7"/>
      <c r="D12" s="8"/>
      <c r="E12" s="8"/>
      <c r="F12" s="8"/>
      <c r="G12" s="8"/>
      <c r="H12" s="8"/>
      <c r="I12" s="8"/>
      <c r="J12" s="8"/>
      <c r="K12" s="8"/>
      <c r="L12" s="8"/>
      <c r="M12" s="26"/>
      <c r="N12" s="11"/>
      <c r="O12" s="12"/>
      <c r="P12" s="13"/>
      <c r="Q12" s="4">
        <f t="shared" si="2"/>
        <v>0</v>
      </c>
    </row>
    <row r="13" spans="1:17" ht="15.75">
      <c r="A13" s="23" t="s">
        <v>1</v>
      </c>
      <c r="B13" s="9"/>
      <c r="C13" s="7" t="s">
        <v>19</v>
      </c>
      <c r="D13" s="8"/>
      <c r="E13" s="8"/>
      <c r="F13" s="8" t="s">
        <v>19</v>
      </c>
      <c r="G13" s="8"/>
      <c r="H13" s="8"/>
      <c r="I13" s="8" t="s">
        <v>19</v>
      </c>
      <c r="J13" s="8"/>
      <c r="K13" s="8" t="s">
        <v>19</v>
      </c>
      <c r="L13" s="8" t="s">
        <v>19</v>
      </c>
      <c r="M13" s="26"/>
      <c r="N13" s="11">
        <f t="shared" si="0"/>
        <v>0</v>
      </c>
      <c r="O13" s="12">
        <f t="shared" si="1"/>
        <v>5</v>
      </c>
      <c r="P13" s="13">
        <f>COUNTIF(B13:M13,"NP")</f>
        <v>0</v>
      </c>
      <c r="Q13" s="4">
        <f t="shared" si="2"/>
        <v>5</v>
      </c>
    </row>
    <row r="14" spans="1:17" ht="15.75">
      <c r="A14" s="23" t="s">
        <v>37</v>
      </c>
      <c r="B14" s="9"/>
      <c r="C14" s="7" t="s">
        <v>18</v>
      </c>
      <c r="D14" s="8"/>
      <c r="E14" s="8"/>
      <c r="F14" s="8" t="s">
        <v>19</v>
      </c>
      <c r="G14" s="8"/>
      <c r="H14" s="8"/>
      <c r="I14" s="8" t="s">
        <v>19</v>
      </c>
      <c r="J14" s="8"/>
      <c r="K14" s="8" t="s">
        <v>20</v>
      </c>
      <c r="L14" s="8" t="s">
        <v>18</v>
      </c>
      <c r="M14" s="26"/>
      <c r="N14" s="11">
        <f t="shared" si="0"/>
        <v>2</v>
      </c>
      <c r="O14" s="12">
        <f t="shared" si="1"/>
        <v>2</v>
      </c>
      <c r="P14" s="13">
        <f>COUNTIF(B14:M14,"NP")</f>
        <v>1</v>
      </c>
      <c r="Q14" s="4">
        <f t="shared" si="2"/>
        <v>5</v>
      </c>
    </row>
    <row r="15" spans="1:17" ht="15.75">
      <c r="A15" s="23" t="s">
        <v>36</v>
      </c>
      <c r="B15" s="9"/>
      <c r="C15" s="7" t="s">
        <v>18</v>
      </c>
      <c r="D15" s="8"/>
      <c r="E15" s="8"/>
      <c r="F15" s="8" t="s">
        <v>18</v>
      </c>
      <c r="G15" s="8"/>
      <c r="H15" s="8"/>
      <c r="I15" s="8" t="s">
        <v>18</v>
      </c>
      <c r="J15" s="8"/>
      <c r="K15" s="8" t="s">
        <v>19</v>
      </c>
      <c r="L15" s="8" t="s">
        <v>19</v>
      </c>
      <c r="M15" s="26"/>
      <c r="N15" s="11">
        <f t="shared" si="0"/>
        <v>3</v>
      </c>
      <c r="O15" s="12">
        <f t="shared" si="1"/>
        <v>2</v>
      </c>
      <c r="P15" s="13">
        <f>COUNTIF(B15:M15,"NP")</f>
        <v>0</v>
      </c>
      <c r="Q15" s="4">
        <f t="shared" si="2"/>
        <v>5</v>
      </c>
    </row>
    <row r="16" spans="1:17" ht="15.75">
      <c r="A16" s="23" t="s">
        <v>2</v>
      </c>
      <c r="B16" s="9"/>
      <c r="C16" s="7" t="s">
        <v>19</v>
      </c>
      <c r="D16" s="8"/>
      <c r="E16" s="8"/>
      <c r="F16" s="8" t="s">
        <v>19</v>
      </c>
      <c r="G16" s="8"/>
      <c r="H16" s="8"/>
      <c r="I16" s="8" t="s">
        <v>19</v>
      </c>
      <c r="J16" s="8"/>
      <c r="K16" s="8" t="s">
        <v>19</v>
      </c>
      <c r="L16" s="8" t="s">
        <v>19</v>
      </c>
      <c r="M16" s="26"/>
      <c r="N16" s="11">
        <f t="shared" si="0"/>
        <v>0</v>
      </c>
      <c r="O16" s="12">
        <f t="shared" si="1"/>
        <v>5</v>
      </c>
      <c r="P16" s="13">
        <f>COUNTIF(B16:M16,"NP")</f>
        <v>0</v>
      </c>
      <c r="Q16" s="4">
        <f t="shared" si="2"/>
        <v>5</v>
      </c>
    </row>
    <row r="17" spans="1:17" ht="16.5" thickBot="1">
      <c r="A17" s="23" t="s">
        <v>3</v>
      </c>
      <c r="B17" s="24"/>
      <c r="C17" s="25" t="s">
        <v>19</v>
      </c>
      <c r="D17" s="28"/>
      <c r="E17" s="28"/>
      <c r="F17" s="28" t="s">
        <v>19</v>
      </c>
      <c r="G17" s="28"/>
      <c r="H17" s="28"/>
      <c r="I17" s="28" t="s">
        <v>18</v>
      </c>
      <c r="J17" s="28"/>
      <c r="K17" s="28" t="s">
        <v>18</v>
      </c>
      <c r="L17" s="28" t="s">
        <v>18</v>
      </c>
      <c r="M17" s="27"/>
      <c r="N17" s="14">
        <f t="shared" si="0"/>
        <v>3</v>
      </c>
      <c r="O17" s="15">
        <f t="shared" si="1"/>
        <v>2</v>
      </c>
      <c r="P17" s="16">
        <f>COUNTIF(B17:M17,"NP")</f>
        <v>0</v>
      </c>
      <c r="Q17" s="4">
        <f t="shared" si="2"/>
        <v>5</v>
      </c>
    </row>
    <row r="18" spans="1:13" ht="18" thickBot="1" thickTop="1">
      <c r="A18" s="10" t="s">
        <v>27</v>
      </c>
      <c r="B18" s="18">
        <f>COUNTIF(B7:B17,"P")</f>
        <v>0</v>
      </c>
      <c r="C18" s="18">
        <f>COUNTIF(C7:C17,"P")</f>
        <v>6</v>
      </c>
      <c r="D18" s="19">
        <f>COUNTIF(D7:D17,"P")</f>
        <v>0</v>
      </c>
      <c r="E18" s="17">
        <f>COUNTIF(E7:E17,"P")</f>
        <v>0</v>
      </c>
      <c r="F18" s="18">
        <f>COUNTIF(F7:F17,"P")</f>
        <v>4</v>
      </c>
      <c r="G18" s="18">
        <f>COUNTIF(G7:G17,"P")</f>
        <v>0</v>
      </c>
      <c r="H18" s="18">
        <f>COUNTIF(H7:H17,"P")</f>
        <v>0</v>
      </c>
      <c r="I18" s="18">
        <f>COUNTIF(I7:I17,"P")</f>
        <v>5</v>
      </c>
      <c r="J18" s="18">
        <f>COUNTIF(J12:J17,"P")</f>
        <v>0</v>
      </c>
      <c r="K18" s="18">
        <f>COUNTIF(K12:K17,"P")</f>
        <v>1</v>
      </c>
      <c r="L18" s="18">
        <f>COUNTIF(L12:L17,"P")</f>
        <v>2</v>
      </c>
      <c r="M18" s="18">
        <f>COUNTIF(M12:M17,"P")</f>
        <v>0</v>
      </c>
    </row>
    <row r="19" ht="16.5" thickTop="1"/>
    <row r="20" ht="16.5" thickBot="1"/>
    <row r="21" spans="1:16" ht="16.5" thickTop="1">
      <c r="A21" s="30" t="s">
        <v>38</v>
      </c>
      <c r="B21" s="55" t="s">
        <v>28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8" t="s">
        <v>26</v>
      </c>
      <c r="O21" s="59"/>
      <c r="P21" s="60"/>
    </row>
    <row r="22" spans="2:17" ht="15.75">
      <c r="B22" s="9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9</v>
      </c>
      <c r="H22" s="8" t="s">
        <v>10</v>
      </c>
      <c r="I22" s="8" t="s">
        <v>11</v>
      </c>
      <c r="J22" s="8" t="s">
        <v>12</v>
      </c>
      <c r="K22" s="8" t="s">
        <v>13</v>
      </c>
      <c r="L22" s="8" t="s">
        <v>14</v>
      </c>
      <c r="M22" s="26" t="s">
        <v>15</v>
      </c>
      <c r="N22" s="2" t="s">
        <v>22</v>
      </c>
      <c r="O22" s="1" t="s">
        <v>23</v>
      </c>
      <c r="P22" s="3" t="s">
        <v>24</v>
      </c>
      <c r="Q22" s="5" t="s">
        <v>25</v>
      </c>
    </row>
    <row r="23" spans="1:17" ht="15.75">
      <c r="A23" s="31" t="s">
        <v>39</v>
      </c>
      <c r="B23" s="9" t="s">
        <v>18</v>
      </c>
      <c r="C23" s="7" t="s">
        <v>18</v>
      </c>
      <c r="D23" s="8" t="s">
        <v>18</v>
      </c>
      <c r="E23" s="8" t="s">
        <v>18</v>
      </c>
      <c r="F23" s="8" t="s">
        <v>18</v>
      </c>
      <c r="G23" s="8" t="s">
        <v>20</v>
      </c>
      <c r="H23" s="8" t="s">
        <v>20</v>
      </c>
      <c r="I23" s="8" t="s">
        <v>18</v>
      </c>
      <c r="J23" s="8" t="s">
        <v>18</v>
      </c>
      <c r="K23" s="8" t="s">
        <v>18</v>
      </c>
      <c r="L23" s="8"/>
      <c r="M23" s="26" t="s">
        <v>18</v>
      </c>
      <c r="N23" s="11">
        <f aca="true" t="shared" si="3" ref="N23:N28">COUNTIF(B23:M23,"P")</f>
        <v>9</v>
      </c>
      <c r="O23" s="12">
        <f aca="true" t="shared" si="4" ref="O23:O28">COUNTIF(B23:M23,"A")</f>
        <v>0</v>
      </c>
      <c r="P23" s="13">
        <f aca="true" t="shared" si="5" ref="P23:P28">COUNTIF(B23:M23,"NP")</f>
        <v>2</v>
      </c>
      <c r="Q23" s="4">
        <f aca="true" t="shared" si="6" ref="Q23:Q28">SUM(N23:P23)</f>
        <v>11</v>
      </c>
    </row>
    <row r="24" spans="1:17" ht="15.75">
      <c r="A24" s="31" t="s">
        <v>40</v>
      </c>
      <c r="B24" s="9" t="s">
        <v>18</v>
      </c>
      <c r="C24" s="7" t="s">
        <v>18</v>
      </c>
      <c r="D24" s="8" t="s">
        <v>18</v>
      </c>
      <c r="E24" s="8" t="s">
        <v>18</v>
      </c>
      <c r="F24" s="8" t="s">
        <v>20</v>
      </c>
      <c r="G24" s="8" t="s">
        <v>20</v>
      </c>
      <c r="H24" s="8" t="s">
        <v>20</v>
      </c>
      <c r="I24" s="8" t="s">
        <v>18</v>
      </c>
      <c r="J24" s="8" t="s">
        <v>18</v>
      </c>
      <c r="K24" s="8" t="s">
        <v>18</v>
      </c>
      <c r="L24" s="8"/>
      <c r="M24" s="26" t="s">
        <v>18</v>
      </c>
      <c r="N24" s="11">
        <f t="shared" si="3"/>
        <v>8</v>
      </c>
      <c r="O24" s="12">
        <f t="shared" si="4"/>
        <v>0</v>
      </c>
      <c r="P24" s="13">
        <f t="shared" si="5"/>
        <v>3</v>
      </c>
      <c r="Q24" s="4">
        <f t="shared" si="6"/>
        <v>11</v>
      </c>
    </row>
    <row r="25" spans="1:17" ht="15.75">
      <c r="A25" s="32" t="s">
        <v>41</v>
      </c>
      <c r="B25" s="9" t="s">
        <v>20</v>
      </c>
      <c r="C25" s="7" t="s">
        <v>18</v>
      </c>
      <c r="D25" s="8" t="s">
        <v>20</v>
      </c>
      <c r="E25" s="8" t="s">
        <v>18</v>
      </c>
      <c r="F25" s="8" t="s">
        <v>18</v>
      </c>
      <c r="G25" s="8" t="s">
        <v>20</v>
      </c>
      <c r="H25" s="8" t="s">
        <v>18</v>
      </c>
      <c r="I25" s="8" t="s">
        <v>18</v>
      </c>
      <c r="J25" s="8" t="s">
        <v>18</v>
      </c>
      <c r="K25" s="8" t="s">
        <v>18</v>
      </c>
      <c r="L25" s="8"/>
      <c r="M25" s="26" t="s">
        <v>20</v>
      </c>
      <c r="N25" s="11">
        <f t="shared" si="3"/>
        <v>7</v>
      </c>
      <c r="O25" s="12">
        <f t="shared" si="4"/>
        <v>0</v>
      </c>
      <c r="P25" s="13">
        <f t="shared" si="5"/>
        <v>4</v>
      </c>
      <c r="Q25" s="4">
        <f t="shared" si="6"/>
        <v>11</v>
      </c>
    </row>
    <row r="26" spans="1:17" ht="15.75">
      <c r="A26" s="32" t="s">
        <v>42</v>
      </c>
      <c r="B26" s="9" t="s">
        <v>18</v>
      </c>
      <c r="C26" s="7" t="s">
        <v>18</v>
      </c>
      <c r="D26" s="8" t="s">
        <v>18</v>
      </c>
      <c r="E26" s="8" t="s">
        <v>18</v>
      </c>
      <c r="F26" s="8" t="s">
        <v>18</v>
      </c>
      <c r="G26" s="8" t="s">
        <v>18</v>
      </c>
      <c r="H26" s="8" t="s">
        <v>18</v>
      </c>
      <c r="I26" s="8" t="s">
        <v>19</v>
      </c>
      <c r="J26" s="8" t="s">
        <v>19</v>
      </c>
      <c r="K26" s="8" t="s">
        <v>18</v>
      </c>
      <c r="L26" s="8"/>
      <c r="M26" s="26" t="s">
        <v>18</v>
      </c>
      <c r="N26" s="11">
        <f t="shared" si="3"/>
        <v>9</v>
      </c>
      <c r="O26" s="12">
        <f t="shared" si="4"/>
        <v>2</v>
      </c>
      <c r="P26" s="13">
        <f t="shared" si="5"/>
        <v>0</v>
      </c>
      <c r="Q26" s="4">
        <f t="shared" si="6"/>
        <v>11</v>
      </c>
    </row>
    <row r="27" spans="1:17" ht="15.75">
      <c r="A27" s="23" t="s">
        <v>43</v>
      </c>
      <c r="B27" s="9" t="s">
        <v>20</v>
      </c>
      <c r="C27" s="7" t="s">
        <v>18</v>
      </c>
      <c r="D27" s="8" t="s">
        <v>20</v>
      </c>
      <c r="E27" s="8" t="s">
        <v>20</v>
      </c>
      <c r="F27" s="8" t="s">
        <v>18</v>
      </c>
      <c r="G27" s="8" t="s">
        <v>18</v>
      </c>
      <c r="H27" s="8" t="s">
        <v>18</v>
      </c>
      <c r="I27" s="8" t="s">
        <v>18</v>
      </c>
      <c r="J27" s="8" t="s">
        <v>20</v>
      </c>
      <c r="K27" s="8" t="s">
        <v>20</v>
      </c>
      <c r="L27" s="8"/>
      <c r="M27" s="26" t="s">
        <v>18</v>
      </c>
      <c r="N27" s="11">
        <f t="shared" si="3"/>
        <v>6</v>
      </c>
      <c r="O27" s="12">
        <f t="shared" si="4"/>
        <v>0</v>
      </c>
      <c r="P27" s="13">
        <f t="shared" si="5"/>
        <v>5</v>
      </c>
      <c r="Q27" s="4">
        <f t="shared" si="6"/>
        <v>11</v>
      </c>
    </row>
    <row r="28" spans="1:17" ht="16.5" thickBot="1">
      <c r="A28" s="23" t="s">
        <v>0</v>
      </c>
      <c r="B28" s="9" t="s">
        <v>20</v>
      </c>
      <c r="C28" s="7" t="s">
        <v>18</v>
      </c>
      <c r="D28" s="8" t="s">
        <v>18</v>
      </c>
      <c r="E28" s="8" t="s">
        <v>18</v>
      </c>
      <c r="F28" s="8" t="s">
        <v>20</v>
      </c>
      <c r="G28" s="8" t="s">
        <v>18</v>
      </c>
      <c r="H28" s="8" t="s">
        <v>18</v>
      </c>
      <c r="I28" s="8" t="s">
        <v>18</v>
      </c>
      <c r="J28" s="8" t="s">
        <v>18</v>
      </c>
      <c r="K28" s="8" t="s">
        <v>18</v>
      </c>
      <c r="L28" s="8"/>
      <c r="M28" s="26" t="s">
        <v>18</v>
      </c>
      <c r="N28" s="11">
        <f t="shared" si="3"/>
        <v>9</v>
      </c>
      <c r="O28" s="12">
        <f t="shared" si="4"/>
        <v>0</v>
      </c>
      <c r="P28" s="13">
        <f t="shared" si="5"/>
        <v>2</v>
      </c>
      <c r="Q28" s="4">
        <f t="shared" si="6"/>
        <v>11</v>
      </c>
    </row>
    <row r="29" spans="1:17" ht="18" thickBot="1" thickTop="1">
      <c r="A29" s="10" t="s">
        <v>27</v>
      </c>
      <c r="B29" s="18">
        <f aca="true" t="shared" si="7" ref="B29:I29">COUNTIF(B23:B28,"P")</f>
        <v>3</v>
      </c>
      <c r="C29" s="18">
        <f t="shared" si="7"/>
        <v>6</v>
      </c>
      <c r="D29" s="18">
        <f t="shared" si="7"/>
        <v>4</v>
      </c>
      <c r="E29" s="18">
        <f t="shared" si="7"/>
        <v>5</v>
      </c>
      <c r="F29" s="18">
        <f t="shared" si="7"/>
        <v>4</v>
      </c>
      <c r="G29" s="18">
        <f t="shared" si="7"/>
        <v>3</v>
      </c>
      <c r="H29" s="18">
        <f t="shared" si="7"/>
        <v>4</v>
      </c>
      <c r="I29" s="18">
        <f t="shared" si="7"/>
        <v>5</v>
      </c>
      <c r="J29" s="18">
        <f>COUNTIF(J23:J28,"P")</f>
        <v>4</v>
      </c>
      <c r="K29" s="18">
        <f>COUNTIF(K23:K28,"P")</f>
        <v>5</v>
      </c>
      <c r="L29" s="18">
        <f>COUNTIF(L23:L28,"P")</f>
        <v>0</v>
      </c>
      <c r="M29" s="18">
        <f>COUNTIF(M23:M28,"P")</f>
        <v>5</v>
      </c>
      <c r="Q29" s="34"/>
    </row>
    <row r="30" ht="16.5" thickTop="1">
      <c r="Q30" s="34"/>
    </row>
    <row r="31" ht="16.5" thickBot="1">
      <c r="Q31" s="34"/>
    </row>
    <row r="32" spans="1:16" ht="16.5" thickTop="1">
      <c r="A32" s="30" t="s">
        <v>60</v>
      </c>
      <c r="B32" s="55" t="s">
        <v>28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  <c r="N32" s="62" t="s">
        <v>26</v>
      </c>
      <c r="O32" s="63"/>
      <c r="P32" s="64"/>
    </row>
    <row r="33" spans="1:17" ht="15.75">
      <c r="A33" s="33" t="s">
        <v>35</v>
      </c>
      <c r="B33" s="9" t="s">
        <v>4</v>
      </c>
      <c r="C33" s="8" t="s">
        <v>5</v>
      </c>
      <c r="D33" s="8" t="s">
        <v>6</v>
      </c>
      <c r="E33" s="8" t="s">
        <v>7</v>
      </c>
      <c r="F33" s="8" t="s">
        <v>8</v>
      </c>
      <c r="G33" s="8" t="s">
        <v>9</v>
      </c>
      <c r="H33" s="8" t="s">
        <v>10</v>
      </c>
      <c r="I33" s="8" t="s">
        <v>11</v>
      </c>
      <c r="J33" s="8" t="s">
        <v>12</v>
      </c>
      <c r="K33" s="8" t="s">
        <v>13</v>
      </c>
      <c r="L33" s="8" t="s">
        <v>14</v>
      </c>
      <c r="M33" s="26" t="s">
        <v>15</v>
      </c>
      <c r="N33" s="2" t="s">
        <v>22</v>
      </c>
      <c r="O33" s="1" t="s">
        <v>23</v>
      </c>
      <c r="P33" s="3" t="s">
        <v>24</v>
      </c>
      <c r="Q33" s="5" t="s">
        <v>25</v>
      </c>
    </row>
    <row r="34" spans="1:17" ht="15.75">
      <c r="A34" s="52" t="s">
        <v>61</v>
      </c>
      <c r="B34" s="40"/>
      <c r="C34" s="41"/>
      <c r="D34" s="42"/>
      <c r="E34" s="43"/>
      <c r="F34" s="43"/>
      <c r="G34" s="43"/>
      <c r="H34" s="43"/>
      <c r="I34" s="43"/>
      <c r="J34" s="43" t="s">
        <v>18</v>
      </c>
      <c r="K34" s="43" t="s">
        <v>18</v>
      </c>
      <c r="L34" s="43" t="s">
        <v>18</v>
      </c>
      <c r="M34" s="44"/>
      <c r="N34" s="11">
        <f>COUNTIF(B34:M34,"P")</f>
        <v>3</v>
      </c>
      <c r="O34" s="12">
        <f>COUNTIF(B34:M34,"A")</f>
        <v>0</v>
      </c>
      <c r="P34" s="13">
        <f>COUNTIF(B34:M34,"NP")</f>
        <v>0</v>
      </c>
      <c r="Q34" s="4">
        <f aca="true" t="shared" si="8" ref="Q34:Q43">SUM(N34:P34)</f>
        <v>3</v>
      </c>
    </row>
    <row r="35" spans="1:17" ht="15.75">
      <c r="A35" s="53" t="s">
        <v>62</v>
      </c>
      <c r="B35" s="45"/>
      <c r="C35" s="46"/>
      <c r="D35" s="47"/>
      <c r="E35" s="48"/>
      <c r="F35" s="48"/>
      <c r="G35" s="48"/>
      <c r="H35" s="48"/>
      <c r="I35" s="48"/>
      <c r="J35" s="48" t="s">
        <v>18</v>
      </c>
      <c r="K35" s="48" t="s">
        <v>18</v>
      </c>
      <c r="L35" s="48" t="s">
        <v>20</v>
      </c>
      <c r="M35" s="49"/>
      <c r="N35" s="11">
        <f>COUNTIF(B35:M35,"P")</f>
        <v>2</v>
      </c>
      <c r="O35" s="12">
        <f>COUNTIF(B35:M35,"A")</f>
        <v>0</v>
      </c>
      <c r="P35" s="13">
        <f>COUNTIF(B35:M35,"NP")</f>
        <v>1</v>
      </c>
      <c r="Q35" s="4">
        <f t="shared" si="8"/>
        <v>3</v>
      </c>
    </row>
    <row r="36" spans="1:17" ht="15.75">
      <c r="A36" s="54" t="s">
        <v>44</v>
      </c>
      <c r="B36" s="45"/>
      <c r="C36" s="46"/>
      <c r="D36" s="47"/>
      <c r="E36" s="48"/>
      <c r="F36" s="48"/>
      <c r="G36" s="48"/>
      <c r="H36" s="48"/>
      <c r="I36" s="48"/>
      <c r="J36" s="48" t="s">
        <v>20</v>
      </c>
      <c r="K36" s="48" t="s">
        <v>18</v>
      </c>
      <c r="L36" s="48" t="s">
        <v>18</v>
      </c>
      <c r="M36" s="49"/>
      <c r="N36" s="11">
        <f>COUNTIF(B36:M36,"P")</f>
        <v>2</v>
      </c>
      <c r="O36" s="12">
        <f>COUNTIF(B36:M36,"A")</f>
        <v>0</v>
      </c>
      <c r="P36" s="13">
        <f>COUNTIF(B36:M36,"NP")</f>
        <v>1</v>
      </c>
      <c r="Q36" s="4">
        <f t="shared" si="8"/>
        <v>3</v>
      </c>
    </row>
    <row r="37" spans="1:17" ht="15.75">
      <c r="A37" s="52" t="s">
        <v>64</v>
      </c>
      <c r="B37" s="45"/>
      <c r="C37" s="46"/>
      <c r="D37" s="47"/>
      <c r="E37" s="48"/>
      <c r="F37" s="48"/>
      <c r="G37" s="48"/>
      <c r="H37" s="48"/>
      <c r="I37" s="48"/>
      <c r="J37" s="48" t="s">
        <v>18</v>
      </c>
      <c r="K37" s="48" t="s">
        <v>19</v>
      </c>
      <c r="L37" s="48" t="s">
        <v>19</v>
      </c>
      <c r="M37" s="49"/>
      <c r="N37" s="11">
        <f>COUNTIF(B37:M37,"P")</f>
        <v>1</v>
      </c>
      <c r="O37" s="12">
        <f>COUNTIF(B37:M37,"A")</f>
        <v>2</v>
      </c>
      <c r="P37" s="13">
        <f>COUNTIF(B37:M37,"NP")</f>
        <v>0</v>
      </c>
      <c r="Q37" s="4">
        <f t="shared" si="8"/>
        <v>3</v>
      </c>
    </row>
    <row r="38" spans="1:17" ht="15.75">
      <c r="A38" s="52"/>
      <c r="B38" s="45"/>
      <c r="C38" s="46"/>
      <c r="D38" s="47"/>
      <c r="E38" s="48"/>
      <c r="F38" s="48"/>
      <c r="G38" s="48"/>
      <c r="H38" s="48"/>
      <c r="I38" s="48"/>
      <c r="J38" s="48"/>
      <c r="K38" s="48"/>
      <c r="L38" s="48"/>
      <c r="M38" s="49"/>
      <c r="N38" s="11"/>
      <c r="O38" s="12"/>
      <c r="P38" s="13"/>
      <c r="Q38" s="4">
        <f t="shared" si="8"/>
        <v>0</v>
      </c>
    </row>
    <row r="39" spans="1:17" ht="15.75">
      <c r="A39" s="52" t="s">
        <v>63</v>
      </c>
      <c r="B39" s="45"/>
      <c r="C39" s="46"/>
      <c r="D39" s="47"/>
      <c r="E39" s="48"/>
      <c r="F39" s="48"/>
      <c r="G39" s="48"/>
      <c r="H39" s="48"/>
      <c r="I39" s="48"/>
      <c r="J39" s="48" t="s">
        <v>18</v>
      </c>
      <c r="K39" s="48" t="s">
        <v>20</v>
      </c>
      <c r="L39" s="48" t="s">
        <v>18</v>
      </c>
      <c r="M39" s="49"/>
      <c r="N39" s="11">
        <f>COUNTIF(B39:M39,"P")</f>
        <v>2</v>
      </c>
      <c r="O39" s="12">
        <f>COUNTIF(B39:M39,"A")</f>
        <v>0</v>
      </c>
      <c r="P39" s="13">
        <f>COUNTIF(B39:M39,"NP")</f>
        <v>1</v>
      </c>
      <c r="Q39" s="4">
        <f t="shared" si="8"/>
        <v>3</v>
      </c>
    </row>
    <row r="40" spans="1:17" ht="15.75">
      <c r="A40" s="52" t="s">
        <v>89</v>
      </c>
      <c r="B40" s="45"/>
      <c r="C40" s="46"/>
      <c r="D40" s="47"/>
      <c r="E40" s="48"/>
      <c r="F40" s="48"/>
      <c r="G40" s="48"/>
      <c r="H40" s="48"/>
      <c r="I40" s="48"/>
      <c r="J40" s="48" t="s">
        <v>19</v>
      </c>
      <c r="K40" s="48" t="s">
        <v>35</v>
      </c>
      <c r="L40" s="48" t="s">
        <v>35</v>
      </c>
      <c r="M40" s="49"/>
      <c r="N40" s="11">
        <f>COUNTIF(B40:M40,"P")</f>
        <v>0</v>
      </c>
      <c r="O40" s="12">
        <f>COUNTIF(B40:M40,"A")</f>
        <v>1</v>
      </c>
      <c r="P40" s="13">
        <f>COUNTIF(B40:M40,"NP")</f>
        <v>0</v>
      </c>
      <c r="Q40" s="4">
        <f t="shared" si="8"/>
        <v>1</v>
      </c>
    </row>
    <row r="41" spans="1:17" ht="15.75">
      <c r="A41" s="52" t="s">
        <v>88</v>
      </c>
      <c r="B41" s="45"/>
      <c r="C41" s="46"/>
      <c r="D41" s="47"/>
      <c r="E41" s="48"/>
      <c r="F41" s="48"/>
      <c r="G41" s="48"/>
      <c r="H41" s="48"/>
      <c r="I41" s="48"/>
      <c r="J41" s="48"/>
      <c r="K41" s="48" t="s">
        <v>18</v>
      </c>
      <c r="L41" s="48" t="s">
        <v>18</v>
      </c>
      <c r="M41" s="49"/>
      <c r="N41" s="11">
        <f>COUNTIF(B41:M41,"P")</f>
        <v>2</v>
      </c>
      <c r="O41" s="12">
        <f>COUNTIF(B41:M41,"A")</f>
        <v>0</v>
      </c>
      <c r="P41" s="13">
        <f>COUNTIF(B41:M41,"NP")</f>
        <v>0</v>
      </c>
      <c r="Q41" s="4">
        <f>SUM(N41:P41)</f>
        <v>2</v>
      </c>
    </row>
    <row r="42" spans="1:16" ht="15.75">
      <c r="A42" s="52" t="s">
        <v>2</v>
      </c>
      <c r="B42" s="45"/>
      <c r="C42" s="46"/>
      <c r="D42" s="47"/>
      <c r="E42" s="48"/>
      <c r="F42" s="48"/>
      <c r="G42" s="48"/>
      <c r="H42" s="48"/>
      <c r="I42" s="48"/>
      <c r="J42" s="48" t="s">
        <v>18</v>
      </c>
      <c r="K42" s="48" t="s">
        <v>18</v>
      </c>
      <c r="L42" s="48"/>
      <c r="M42" s="49"/>
      <c r="N42" s="11">
        <f>COUNTIF(B42:M42,"P")</f>
        <v>2</v>
      </c>
      <c r="O42" s="12">
        <f>COUNTIF(B42:M42,"A")</f>
        <v>0</v>
      </c>
      <c r="P42" s="13">
        <f>COUNTIF(B42:M42,"NP")</f>
        <v>0</v>
      </c>
    </row>
    <row r="43" spans="1:17" ht="16.5" thickBot="1">
      <c r="A43" s="52" t="s">
        <v>87</v>
      </c>
      <c r="B43" s="45"/>
      <c r="C43" s="46"/>
      <c r="D43" s="47"/>
      <c r="E43" s="48"/>
      <c r="F43" s="48"/>
      <c r="G43" s="48"/>
      <c r="H43" s="48"/>
      <c r="I43" s="48"/>
      <c r="J43" s="48" t="s">
        <v>18</v>
      </c>
      <c r="K43" s="48" t="s">
        <v>35</v>
      </c>
      <c r="L43" s="48" t="s">
        <v>18</v>
      </c>
      <c r="M43" s="49"/>
      <c r="N43" s="11">
        <f>COUNTIF(B43:M43,"P")</f>
        <v>2</v>
      </c>
      <c r="O43" s="12">
        <f>COUNTIF(B43:M43,"A")</f>
        <v>0</v>
      </c>
      <c r="P43" s="13">
        <f>COUNTIF(B43:M43,"NP")</f>
        <v>0</v>
      </c>
      <c r="Q43" s="4">
        <f t="shared" si="8"/>
        <v>2</v>
      </c>
    </row>
    <row r="44" spans="1:17" ht="18" thickBot="1" thickTop="1">
      <c r="A44" s="51" t="s">
        <v>27</v>
      </c>
      <c r="B44" s="18">
        <f aca="true" t="shared" si="9" ref="B44:M44">COUNTIF(B37:B43,"P")</f>
        <v>0</v>
      </c>
      <c r="C44" s="18">
        <f t="shared" si="9"/>
        <v>0</v>
      </c>
      <c r="D44" s="19">
        <f t="shared" si="9"/>
        <v>0</v>
      </c>
      <c r="E44" s="17">
        <f t="shared" si="9"/>
        <v>0</v>
      </c>
      <c r="F44" s="18">
        <f t="shared" si="9"/>
        <v>0</v>
      </c>
      <c r="G44" s="18">
        <f t="shared" si="9"/>
        <v>0</v>
      </c>
      <c r="H44" s="18">
        <f t="shared" si="9"/>
        <v>0</v>
      </c>
      <c r="I44" s="18">
        <f t="shared" si="9"/>
        <v>0</v>
      </c>
      <c r="J44" s="18">
        <f>COUNTIF(J34:J43,"P")</f>
        <v>6</v>
      </c>
      <c r="K44" s="18">
        <f>COUNTIF(K34:K43,"P")</f>
        <v>5</v>
      </c>
      <c r="L44" s="18">
        <f>COUNTIF(L34:L43,"P")</f>
        <v>5</v>
      </c>
      <c r="M44" s="18">
        <f t="shared" si="9"/>
        <v>0</v>
      </c>
      <c r="N44" s="50"/>
      <c r="O44" s="50"/>
      <c r="P44" s="50"/>
      <c r="Q44" s="34"/>
    </row>
    <row r="45" ht="16.5" thickTop="1">
      <c r="Q45" s="34"/>
    </row>
    <row r="46" ht="16.5" thickBot="1">
      <c r="Q46" s="34"/>
    </row>
    <row r="47" spans="1:26" ht="16.5" thickTop="1">
      <c r="A47" s="30" t="s">
        <v>46</v>
      </c>
      <c r="B47" s="55" t="s">
        <v>28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61"/>
      <c r="O47" s="61"/>
      <c r="P47" s="61"/>
      <c r="Q47" s="61"/>
      <c r="R47" s="61"/>
      <c r="S47" s="61"/>
      <c r="T47" s="61"/>
      <c r="U47" s="61"/>
      <c r="V47" s="61"/>
      <c r="W47" s="20" t="s">
        <v>26</v>
      </c>
      <c r="X47" s="21"/>
      <c r="Y47" s="22"/>
      <c r="Z47" s="34"/>
    </row>
    <row r="48" spans="2:26" ht="15.75">
      <c r="B48" s="9" t="s">
        <v>4</v>
      </c>
      <c r="C48" s="8" t="s">
        <v>5</v>
      </c>
      <c r="D48" s="8" t="s">
        <v>6</v>
      </c>
      <c r="E48" s="8" t="s">
        <v>7</v>
      </c>
      <c r="F48" s="8" t="s">
        <v>7</v>
      </c>
      <c r="G48" s="8" t="s">
        <v>8</v>
      </c>
      <c r="H48" s="8" t="s">
        <v>9</v>
      </c>
      <c r="I48" s="8" t="s">
        <v>9</v>
      </c>
      <c r="J48" s="8" t="s">
        <v>10</v>
      </c>
      <c r="K48" s="8" t="s">
        <v>10</v>
      </c>
      <c r="L48" s="8" t="s">
        <v>11</v>
      </c>
      <c r="M48" s="8" t="s">
        <v>11</v>
      </c>
      <c r="N48" s="8" t="s">
        <v>11</v>
      </c>
      <c r="O48" s="8" t="s">
        <v>12</v>
      </c>
      <c r="P48" s="8" t="s">
        <v>12</v>
      </c>
      <c r="Q48" s="8" t="s">
        <v>13</v>
      </c>
      <c r="R48" s="8" t="s">
        <v>13</v>
      </c>
      <c r="S48" s="8" t="s">
        <v>14</v>
      </c>
      <c r="T48" s="8" t="s">
        <v>14</v>
      </c>
      <c r="U48" s="7" t="s">
        <v>15</v>
      </c>
      <c r="V48" s="39" t="s">
        <v>15</v>
      </c>
      <c r="W48" s="2" t="s">
        <v>22</v>
      </c>
      <c r="X48" s="1" t="s">
        <v>23</v>
      </c>
      <c r="Y48" s="3" t="s">
        <v>24</v>
      </c>
      <c r="Z48" s="5" t="s">
        <v>25</v>
      </c>
    </row>
    <row r="49" spans="1:26" ht="15.75">
      <c r="A49" s="23" t="s">
        <v>47</v>
      </c>
      <c r="B49" s="9" t="s">
        <v>18</v>
      </c>
      <c r="C49" s="7" t="s">
        <v>20</v>
      </c>
      <c r="D49" s="8" t="s">
        <v>20</v>
      </c>
      <c r="E49" s="8" t="s">
        <v>18</v>
      </c>
      <c r="F49" s="8" t="s">
        <v>18</v>
      </c>
      <c r="G49" s="8" t="s">
        <v>18</v>
      </c>
      <c r="H49" s="8" t="s">
        <v>18</v>
      </c>
      <c r="I49" s="8" t="s">
        <v>18</v>
      </c>
      <c r="J49" s="8" t="s">
        <v>18</v>
      </c>
      <c r="K49" s="8" t="s">
        <v>20</v>
      </c>
      <c r="L49" s="8" t="s">
        <v>18</v>
      </c>
      <c r="M49" s="7" t="s">
        <v>20</v>
      </c>
      <c r="N49" s="35" t="s">
        <v>20</v>
      </c>
      <c r="O49" s="8" t="s">
        <v>18</v>
      </c>
      <c r="P49" s="8" t="s">
        <v>18</v>
      </c>
      <c r="Q49" s="8" t="s">
        <v>18</v>
      </c>
      <c r="R49" s="8"/>
      <c r="S49" s="8" t="s">
        <v>20</v>
      </c>
      <c r="T49" s="8" t="s">
        <v>18</v>
      </c>
      <c r="U49" s="8" t="s">
        <v>18</v>
      </c>
      <c r="V49" s="8"/>
      <c r="W49" s="11">
        <f>COUNTIF(B49:U49,"P")</f>
        <v>13</v>
      </c>
      <c r="X49" s="12">
        <f>COUNTIF(B49:U49,"A")</f>
        <v>0</v>
      </c>
      <c r="Y49" s="13">
        <f>COUNTIF(B49:U49,"NP")</f>
        <v>6</v>
      </c>
      <c r="Z49" s="4">
        <f aca="true" t="shared" si="10" ref="Z49:Z65">SUM(W49:Y49)</f>
        <v>19</v>
      </c>
    </row>
    <row r="50" spans="1:26" ht="15.75">
      <c r="A50" s="29" t="s">
        <v>55</v>
      </c>
      <c r="B50" s="9" t="s">
        <v>19</v>
      </c>
      <c r="C50" s="7" t="s">
        <v>18</v>
      </c>
      <c r="D50" s="8" t="s">
        <v>18</v>
      </c>
      <c r="E50" s="8" t="s">
        <v>19</v>
      </c>
      <c r="F50" s="8" t="s">
        <v>18</v>
      </c>
      <c r="G50" s="8" t="s">
        <v>19</v>
      </c>
      <c r="H50" s="8" t="s">
        <v>18</v>
      </c>
      <c r="I50" s="8" t="s">
        <v>18</v>
      </c>
      <c r="J50" s="8" t="s">
        <v>19</v>
      </c>
      <c r="K50" s="8" t="s">
        <v>18</v>
      </c>
      <c r="L50" s="8" t="s">
        <v>19</v>
      </c>
      <c r="M50" s="7" t="s">
        <v>19</v>
      </c>
      <c r="N50" s="35" t="s">
        <v>19</v>
      </c>
      <c r="O50" s="8" t="s">
        <v>19</v>
      </c>
      <c r="P50" s="8"/>
      <c r="Q50" s="8"/>
      <c r="R50" s="8"/>
      <c r="S50" s="8"/>
      <c r="T50" s="8"/>
      <c r="U50" s="8"/>
      <c r="V50" s="8"/>
      <c r="W50" s="11">
        <f aca="true" t="shared" si="11" ref="W50:W65">COUNTIF(B50:U50,"P")</f>
        <v>6</v>
      </c>
      <c r="X50" s="12">
        <f aca="true" t="shared" si="12" ref="X50:X65">COUNTIF(B50:U50,"A")</f>
        <v>8</v>
      </c>
      <c r="Y50" s="13">
        <f aca="true" t="shared" si="13" ref="Y50:Y65">COUNTIF(B50:U50,"NP")</f>
        <v>0</v>
      </c>
      <c r="Z50" s="4">
        <f t="shared" si="10"/>
        <v>14</v>
      </c>
    </row>
    <row r="51" spans="1:26" ht="15.75">
      <c r="A51" s="23" t="s">
        <v>56</v>
      </c>
      <c r="B51" s="9"/>
      <c r="C51" s="7"/>
      <c r="D51" s="8"/>
      <c r="E51" s="8"/>
      <c r="F51" s="8"/>
      <c r="G51" s="8"/>
      <c r="H51" s="8"/>
      <c r="I51" s="8"/>
      <c r="J51" s="8"/>
      <c r="K51" s="8"/>
      <c r="L51" s="8"/>
      <c r="M51" s="7"/>
      <c r="N51" s="35"/>
      <c r="O51" s="8"/>
      <c r="P51" s="8" t="s">
        <v>18</v>
      </c>
      <c r="Q51" s="8" t="s">
        <v>20</v>
      </c>
      <c r="R51" s="8"/>
      <c r="S51" s="8" t="s">
        <v>20</v>
      </c>
      <c r="T51" s="8" t="s">
        <v>20</v>
      </c>
      <c r="U51" s="8" t="s">
        <v>18</v>
      </c>
      <c r="V51" s="8"/>
      <c r="W51" s="11">
        <f t="shared" si="11"/>
        <v>2</v>
      </c>
      <c r="X51" s="12">
        <f t="shared" si="12"/>
        <v>0</v>
      </c>
      <c r="Y51" s="13">
        <f t="shared" si="13"/>
        <v>3</v>
      </c>
      <c r="Z51" s="4">
        <f t="shared" si="10"/>
        <v>5</v>
      </c>
    </row>
    <row r="52" spans="1:26" ht="15.75">
      <c r="A52" s="23" t="s">
        <v>57</v>
      </c>
      <c r="B52" s="9" t="s">
        <v>18</v>
      </c>
      <c r="C52" s="7" t="s">
        <v>18</v>
      </c>
      <c r="D52" s="8" t="s">
        <v>18</v>
      </c>
      <c r="E52" s="8" t="s">
        <v>18</v>
      </c>
      <c r="F52" s="8" t="s">
        <v>18</v>
      </c>
      <c r="G52" s="8" t="s">
        <v>18</v>
      </c>
      <c r="H52" s="8" t="s">
        <v>18</v>
      </c>
      <c r="I52" s="8" t="s">
        <v>18</v>
      </c>
      <c r="J52" s="8" t="s">
        <v>18</v>
      </c>
      <c r="K52" s="8" t="s">
        <v>18</v>
      </c>
      <c r="L52" s="8" t="s">
        <v>19</v>
      </c>
      <c r="M52" s="7" t="s">
        <v>19</v>
      </c>
      <c r="N52" s="35" t="s">
        <v>18</v>
      </c>
      <c r="O52" s="8" t="s">
        <v>19</v>
      </c>
      <c r="P52" s="8"/>
      <c r="Q52" s="8"/>
      <c r="R52" s="8"/>
      <c r="S52" s="8"/>
      <c r="T52" s="8"/>
      <c r="U52" s="8"/>
      <c r="V52" s="8"/>
      <c r="W52" s="11">
        <f t="shared" si="11"/>
        <v>11</v>
      </c>
      <c r="X52" s="12">
        <f t="shared" si="12"/>
        <v>3</v>
      </c>
      <c r="Y52" s="13">
        <f t="shared" si="13"/>
        <v>0</v>
      </c>
      <c r="Z52" s="4">
        <f t="shared" si="10"/>
        <v>14</v>
      </c>
    </row>
    <row r="53" spans="1:26" ht="15.75">
      <c r="A53" s="23" t="s">
        <v>91</v>
      </c>
      <c r="B53" s="9"/>
      <c r="C53" s="7"/>
      <c r="D53" s="8"/>
      <c r="E53" s="8"/>
      <c r="F53" s="8"/>
      <c r="G53" s="8"/>
      <c r="H53" s="8"/>
      <c r="I53" s="8"/>
      <c r="J53" s="8"/>
      <c r="K53" s="8"/>
      <c r="L53" s="8"/>
      <c r="M53" s="7"/>
      <c r="N53" s="35"/>
      <c r="O53" s="8"/>
      <c r="P53" s="8" t="s">
        <v>18</v>
      </c>
      <c r="Q53" s="8" t="s">
        <v>18</v>
      </c>
      <c r="R53" s="8"/>
      <c r="S53" s="8" t="s">
        <v>18</v>
      </c>
      <c r="T53" s="8" t="s">
        <v>18</v>
      </c>
      <c r="U53" s="8" t="s">
        <v>18</v>
      </c>
      <c r="V53" s="8"/>
      <c r="W53" s="11">
        <f t="shared" si="11"/>
        <v>5</v>
      </c>
      <c r="X53" s="12">
        <f t="shared" si="12"/>
        <v>0</v>
      </c>
      <c r="Y53" s="13">
        <f t="shared" si="13"/>
        <v>0</v>
      </c>
      <c r="Z53" s="4">
        <f t="shared" si="10"/>
        <v>5</v>
      </c>
    </row>
    <row r="54" spans="1:26" ht="15.75">
      <c r="A54" s="23" t="s">
        <v>44</v>
      </c>
      <c r="B54" s="9" t="s">
        <v>18</v>
      </c>
      <c r="C54" s="7" t="s">
        <v>18</v>
      </c>
      <c r="D54" s="8" t="s">
        <v>18</v>
      </c>
      <c r="E54" s="8" t="s">
        <v>18</v>
      </c>
      <c r="F54" s="8" t="s">
        <v>18</v>
      </c>
      <c r="G54" s="8" t="s">
        <v>18</v>
      </c>
      <c r="H54" s="8" t="s">
        <v>19</v>
      </c>
      <c r="I54" s="8" t="s">
        <v>18</v>
      </c>
      <c r="J54" s="8" t="s">
        <v>18</v>
      </c>
      <c r="K54" s="8" t="s">
        <v>18</v>
      </c>
      <c r="L54" s="8" t="s">
        <v>18</v>
      </c>
      <c r="M54" s="7" t="s">
        <v>18</v>
      </c>
      <c r="N54" s="35" t="s">
        <v>18</v>
      </c>
      <c r="O54" s="8" t="s">
        <v>18</v>
      </c>
      <c r="P54" s="8"/>
      <c r="Q54" s="8" t="s">
        <v>18</v>
      </c>
      <c r="R54" s="8"/>
      <c r="S54" s="8" t="s">
        <v>18</v>
      </c>
      <c r="T54" s="8" t="s">
        <v>18</v>
      </c>
      <c r="U54" s="8" t="s">
        <v>18</v>
      </c>
      <c r="V54" s="8"/>
      <c r="W54" s="11">
        <f t="shared" si="11"/>
        <v>17</v>
      </c>
      <c r="X54" s="12">
        <f t="shared" si="12"/>
        <v>1</v>
      </c>
      <c r="Y54" s="13">
        <f t="shared" si="13"/>
        <v>0</v>
      </c>
      <c r="Z54" s="4">
        <f t="shared" si="10"/>
        <v>18</v>
      </c>
    </row>
    <row r="55" spans="1:26" ht="15.75">
      <c r="A55" s="23" t="s">
        <v>58</v>
      </c>
      <c r="B55" s="9" t="s">
        <v>18</v>
      </c>
      <c r="C55" s="7" t="s">
        <v>18</v>
      </c>
      <c r="D55" s="8" t="s">
        <v>18</v>
      </c>
      <c r="E55" s="8" t="s">
        <v>18</v>
      </c>
      <c r="F55" s="8" t="s">
        <v>18</v>
      </c>
      <c r="G55" s="8" t="s">
        <v>18</v>
      </c>
      <c r="H55" s="8" t="s">
        <v>19</v>
      </c>
      <c r="I55" s="8" t="s">
        <v>19</v>
      </c>
      <c r="J55" s="8" t="s">
        <v>59</v>
      </c>
      <c r="K55" s="8" t="s">
        <v>59</v>
      </c>
      <c r="L55" s="8" t="s">
        <v>19</v>
      </c>
      <c r="M55" s="7" t="s">
        <v>19</v>
      </c>
      <c r="N55" s="35" t="s">
        <v>19</v>
      </c>
      <c r="O55" s="8" t="s">
        <v>19</v>
      </c>
      <c r="P55" s="8"/>
      <c r="Q55" s="8"/>
      <c r="R55" s="8"/>
      <c r="S55" s="8"/>
      <c r="T55" s="8"/>
      <c r="U55" s="8"/>
      <c r="V55" s="8"/>
      <c r="W55" s="11">
        <f t="shared" si="11"/>
        <v>6</v>
      </c>
      <c r="X55" s="12">
        <f t="shared" si="12"/>
        <v>6</v>
      </c>
      <c r="Y55" s="13">
        <f t="shared" si="13"/>
        <v>0</v>
      </c>
      <c r="Z55" s="4">
        <f t="shared" si="10"/>
        <v>12</v>
      </c>
    </row>
    <row r="56" spans="1:26" ht="15.75">
      <c r="A56" s="23" t="s">
        <v>90</v>
      </c>
      <c r="B56" s="9"/>
      <c r="C56" s="7"/>
      <c r="D56" s="8"/>
      <c r="E56" s="8"/>
      <c r="F56" s="8"/>
      <c r="G56" s="8"/>
      <c r="H56" s="8"/>
      <c r="I56" s="8"/>
      <c r="J56" s="8"/>
      <c r="K56" s="8"/>
      <c r="L56" s="8"/>
      <c r="M56" s="7"/>
      <c r="N56" s="35"/>
      <c r="O56" s="8"/>
      <c r="P56" s="8" t="s">
        <v>18</v>
      </c>
      <c r="Q56" s="8" t="s">
        <v>18</v>
      </c>
      <c r="R56" s="8"/>
      <c r="S56" s="8" t="s">
        <v>18</v>
      </c>
      <c r="T56" s="8" t="s">
        <v>18</v>
      </c>
      <c r="U56" s="8" t="s">
        <v>18</v>
      </c>
      <c r="V56" s="8"/>
      <c r="W56" s="11">
        <f t="shared" si="11"/>
        <v>5</v>
      </c>
      <c r="X56" s="12">
        <f t="shared" si="12"/>
        <v>0</v>
      </c>
      <c r="Y56" s="13">
        <f t="shared" si="13"/>
        <v>0</v>
      </c>
      <c r="Z56" s="4">
        <f t="shared" si="10"/>
        <v>5</v>
      </c>
    </row>
    <row r="57" spans="1:26" ht="15.75">
      <c r="A57" s="23" t="s">
        <v>45</v>
      </c>
      <c r="B57" s="9" t="s">
        <v>18</v>
      </c>
      <c r="C57" s="7" t="s">
        <v>19</v>
      </c>
      <c r="D57" s="8" t="s">
        <v>19</v>
      </c>
      <c r="E57" s="8" t="s">
        <v>18</v>
      </c>
      <c r="F57" s="8" t="s">
        <v>18</v>
      </c>
      <c r="G57" s="8" t="s">
        <v>18</v>
      </c>
      <c r="H57" s="8" t="s">
        <v>18</v>
      </c>
      <c r="I57" s="8" t="s">
        <v>19</v>
      </c>
      <c r="J57" s="8" t="s">
        <v>19</v>
      </c>
      <c r="K57" s="8" t="s">
        <v>59</v>
      </c>
      <c r="L57" s="8" t="s">
        <v>18</v>
      </c>
      <c r="M57" s="7" t="s">
        <v>20</v>
      </c>
      <c r="N57" s="35" t="s">
        <v>19</v>
      </c>
      <c r="O57" s="8" t="s">
        <v>19</v>
      </c>
      <c r="P57" s="8" t="s">
        <v>19</v>
      </c>
      <c r="Q57" s="8" t="s">
        <v>19</v>
      </c>
      <c r="R57" s="8"/>
      <c r="S57" s="8" t="s">
        <v>19</v>
      </c>
      <c r="T57" s="8" t="s">
        <v>19</v>
      </c>
      <c r="U57" s="8" t="s">
        <v>18</v>
      </c>
      <c r="V57" s="8"/>
      <c r="W57" s="11">
        <f t="shared" si="11"/>
        <v>7</v>
      </c>
      <c r="X57" s="12">
        <f t="shared" si="12"/>
        <v>10</v>
      </c>
      <c r="Y57" s="13">
        <f t="shared" si="13"/>
        <v>1</v>
      </c>
      <c r="Z57" s="4">
        <f t="shared" si="10"/>
        <v>18</v>
      </c>
    </row>
    <row r="58" spans="1:26" ht="15.75">
      <c r="A58" s="23" t="s">
        <v>48</v>
      </c>
      <c r="B58" s="9" t="s">
        <v>18</v>
      </c>
      <c r="C58" s="7" t="s">
        <v>18</v>
      </c>
      <c r="D58" s="8" t="s">
        <v>18</v>
      </c>
      <c r="E58" s="8" t="s">
        <v>20</v>
      </c>
      <c r="F58" s="8" t="s">
        <v>18</v>
      </c>
      <c r="G58" s="8" t="s">
        <v>20</v>
      </c>
      <c r="H58" s="8" t="s">
        <v>18</v>
      </c>
      <c r="I58" s="8" t="s">
        <v>20</v>
      </c>
      <c r="J58" s="8" t="s">
        <v>18</v>
      </c>
      <c r="K58" s="8" t="s">
        <v>18</v>
      </c>
      <c r="L58" s="8" t="s">
        <v>18</v>
      </c>
      <c r="M58" s="7" t="s">
        <v>20</v>
      </c>
      <c r="N58" s="35" t="s">
        <v>18</v>
      </c>
      <c r="O58" s="8" t="s">
        <v>18</v>
      </c>
      <c r="P58" s="8" t="s">
        <v>20</v>
      </c>
      <c r="Q58" s="8" t="s">
        <v>20</v>
      </c>
      <c r="R58" s="8"/>
      <c r="S58" s="8" t="s">
        <v>20</v>
      </c>
      <c r="T58" s="8" t="s">
        <v>18</v>
      </c>
      <c r="U58" s="8" t="s">
        <v>20</v>
      </c>
      <c r="V58" s="8"/>
      <c r="W58" s="11">
        <f t="shared" si="11"/>
        <v>11</v>
      </c>
      <c r="X58" s="12">
        <f t="shared" si="12"/>
        <v>0</v>
      </c>
      <c r="Y58" s="13">
        <f t="shared" si="13"/>
        <v>8</v>
      </c>
      <c r="Z58" s="4">
        <f t="shared" si="10"/>
        <v>19</v>
      </c>
    </row>
    <row r="59" spans="1:26" ht="15.75">
      <c r="A59" s="23" t="s">
        <v>49</v>
      </c>
      <c r="B59" s="9" t="s">
        <v>19</v>
      </c>
      <c r="C59" s="7" t="s">
        <v>20</v>
      </c>
      <c r="D59" s="8" t="s">
        <v>20</v>
      </c>
      <c r="E59" s="8" t="s">
        <v>20</v>
      </c>
      <c r="F59" s="8" t="s">
        <v>20</v>
      </c>
      <c r="G59" s="8" t="s">
        <v>20</v>
      </c>
      <c r="H59" s="8" t="s">
        <v>20</v>
      </c>
      <c r="I59" s="8" t="s">
        <v>20</v>
      </c>
      <c r="J59" s="8" t="s">
        <v>19</v>
      </c>
      <c r="K59" s="8" t="s">
        <v>20</v>
      </c>
      <c r="L59" s="8" t="s">
        <v>20</v>
      </c>
      <c r="M59" s="7" t="s">
        <v>20</v>
      </c>
      <c r="N59" s="35" t="s">
        <v>20</v>
      </c>
      <c r="O59" s="8" t="s">
        <v>20</v>
      </c>
      <c r="P59" s="8" t="s">
        <v>20</v>
      </c>
      <c r="Q59" s="8" t="s">
        <v>20</v>
      </c>
      <c r="R59" s="8"/>
      <c r="S59" s="8" t="s">
        <v>20</v>
      </c>
      <c r="T59" s="8" t="s">
        <v>20</v>
      </c>
      <c r="U59" s="8" t="s">
        <v>20</v>
      </c>
      <c r="V59" s="8"/>
      <c r="W59" s="11">
        <f t="shared" si="11"/>
        <v>0</v>
      </c>
      <c r="X59" s="12">
        <f t="shared" si="12"/>
        <v>2</v>
      </c>
      <c r="Y59" s="13">
        <f t="shared" si="13"/>
        <v>17</v>
      </c>
      <c r="Z59" s="4">
        <f t="shared" si="10"/>
        <v>19</v>
      </c>
    </row>
    <row r="60" spans="1:26" ht="15.75">
      <c r="A60" s="23"/>
      <c r="B60" s="9"/>
      <c r="C60" s="7"/>
      <c r="D60" s="8"/>
      <c r="E60" s="8"/>
      <c r="F60" s="8"/>
      <c r="G60" s="8"/>
      <c r="H60" s="8"/>
      <c r="I60" s="8"/>
      <c r="J60" s="8"/>
      <c r="K60" s="8"/>
      <c r="L60" s="8"/>
      <c r="M60" s="7"/>
      <c r="N60" s="35"/>
      <c r="O60" s="8"/>
      <c r="P60" s="8"/>
      <c r="Q60" s="8"/>
      <c r="R60" s="8"/>
      <c r="S60" s="8"/>
      <c r="T60" s="8"/>
      <c r="U60" s="8"/>
      <c r="V60" s="8"/>
      <c r="W60" s="11" t="s">
        <v>35</v>
      </c>
      <c r="X60" s="12" t="s">
        <v>35</v>
      </c>
      <c r="Y60" s="13" t="s">
        <v>35</v>
      </c>
      <c r="Z60" s="4" t="s">
        <v>35</v>
      </c>
    </row>
    <row r="61" spans="1:26" ht="15.75">
      <c r="A61" s="23" t="s">
        <v>50</v>
      </c>
      <c r="B61" s="9" t="s">
        <v>19</v>
      </c>
      <c r="C61" s="7" t="s">
        <v>19</v>
      </c>
      <c r="D61" s="7" t="s">
        <v>19</v>
      </c>
      <c r="E61" s="7" t="s">
        <v>19</v>
      </c>
      <c r="F61" s="7" t="s">
        <v>19</v>
      </c>
      <c r="G61" s="7" t="s">
        <v>19</v>
      </c>
      <c r="H61" s="7" t="s">
        <v>19</v>
      </c>
      <c r="I61" s="7" t="s">
        <v>19</v>
      </c>
      <c r="J61" s="7" t="s">
        <v>19</v>
      </c>
      <c r="K61" s="7" t="s">
        <v>19</v>
      </c>
      <c r="L61" s="7" t="s">
        <v>19</v>
      </c>
      <c r="M61" s="7" t="s">
        <v>19</v>
      </c>
      <c r="N61" s="36" t="s">
        <v>19</v>
      </c>
      <c r="O61" s="7" t="s">
        <v>19</v>
      </c>
      <c r="P61" s="7" t="s">
        <v>19</v>
      </c>
      <c r="Q61" s="7" t="s">
        <v>19</v>
      </c>
      <c r="R61" s="7" t="s">
        <v>35</v>
      </c>
      <c r="S61" s="7" t="s">
        <v>19</v>
      </c>
      <c r="T61" s="7" t="s">
        <v>19</v>
      </c>
      <c r="U61" s="7" t="s">
        <v>19</v>
      </c>
      <c r="V61" s="7"/>
      <c r="W61" s="11">
        <f t="shared" si="11"/>
        <v>0</v>
      </c>
      <c r="X61" s="12">
        <f t="shared" si="12"/>
        <v>19</v>
      </c>
      <c r="Y61" s="13">
        <f t="shared" si="13"/>
        <v>0</v>
      </c>
      <c r="Z61" s="4">
        <f t="shared" si="10"/>
        <v>19</v>
      </c>
    </row>
    <row r="62" spans="1:26" ht="15.75">
      <c r="A62" s="23" t="s">
        <v>51</v>
      </c>
      <c r="B62" s="9" t="s">
        <v>19</v>
      </c>
      <c r="C62" s="7" t="s">
        <v>19</v>
      </c>
      <c r="D62" s="7" t="s">
        <v>19</v>
      </c>
      <c r="E62" s="7" t="s">
        <v>19</v>
      </c>
      <c r="F62" s="7" t="s">
        <v>19</v>
      </c>
      <c r="G62" s="7" t="s">
        <v>19</v>
      </c>
      <c r="H62" s="7" t="s">
        <v>19</v>
      </c>
      <c r="I62" s="7" t="s">
        <v>19</v>
      </c>
      <c r="J62" s="7" t="s">
        <v>19</v>
      </c>
      <c r="K62" s="7" t="s">
        <v>19</v>
      </c>
      <c r="L62" s="7" t="s">
        <v>19</v>
      </c>
      <c r="M62" s="7" t="s">
        <v>19</v>
      </c>
      <c r="N62" s="36" t="s">
        <v>19</v>
      </c>
      <c r="O62" s="7" t="s">
        <v>19</v>
      </c>
      <c r="P62" s="7" t="s">
        <v>19</v>
      </c>
      <c r="Q62" s="7" t="s">
        <v>19</v>
      </c>
      <c r="R62" s="7" t="s">
        <v>35</v>
      </c>
      <c r="S62" s="7" t="s">
        <v>19</v>
      </c>
      <c r="T62" s="7" t="s">
        <v>19</v>
      </c>
      <c r="U62" s="7" t="s">
        <v>19</v>
      </c>
      <c r="V62" s="7"/>
      <c r="W62" s="11">
        <f t="shared" si="11"/>
        <v>0</v>
      </c>
      <c r="X62" s="12">
        <f t="shared" si="12"/>
        <v>19</v>
      </c>
      <c r="Y62" s="13">
        <f t="shared" si="13"/>
        <v>0</v>
      </c>
      <c r="Z62" s="4">
        <f t="shared" si="10"/>
        <v>19</v>
      </c>
    </row>
    <row r="63" spans="1:26" ht="15.75">
      <c r="A63" s="23" t="s">
        <v>52</v>
      </c>
      <c r="B63" s="9" t="s">
        <v>19</v>
      </c>
      <c r="C63" s="7" t="s">
        <v>19</v>
      </c>
      <c r="D63" s="7" t="s">
        <v>19</v>
      </c>
      <c r="E63" s="7" t="s">
        <v>19</v>
      </c>
      <c r="F63" s="7" t="s">
        <v>19</v>
      </c>
      <c r="G63" s="7" t="s">
        <v>19</v>
      </c>
      <c r="H63" s="7" t="s">
        <v>19</v>
      </c>
      <c r="I63" s="7" t="s">
        <v>19</v>
      </c>
      <c r="J63" s="7" t="s">
        <v>19</v>
      </c>
      <c r="K63" s="7" t="s">
        <v>19</v>
      </c>
      <c r="L63" s="7" t="s">
        <v>19</v>
      </c>
      <c r="M63" s="7" t="s">
        <v>19</v>
      </c>
      <c r="N63" s="36" t="s">
        <v>19</v>
      </c>
      <c r="O63" s="7" t="s">
        <v>19</v>
      </c>
      <c r="P63" s="7" t="s">
        <v>19</v>
      </c>
      <c r="Q63" s="7" t="s">
        <v>19</v>
      </c>
      <c r="R63" s="7" t="s">
        <v>35</v>
      </c>
      <c r="S63" s="7" t="s">
        <v>19</v>
      </c>
      <c r="T63" s="7" t="s">
        <v>19</v>
      </c>
      <c r="U63" s="7" t="s">
        <v>19</v>
      </c>
      <c r="V63" s="7"/>
      <c r="W63" s="11">
        <f t="shared" si="11"/>
        <v>0</v>
      </c>
      <c r="X63" s="12">
        <f t="shared" si="12"/>
        <v>19</v>
      </c>
      <c r="Y63" s="13">
        <f t="shared" si="13"/>
        <v>0</v>
      </c>
      <c r="Z63" s="4">
        <f t="shared" si="10"/>
        <v>19</v>
      </c>
    </row>
    <row r="64" spans="1:26" ht="15.75">
      <c r="A64" s="23" t="s">
        <v>53</v>
      </c>
      <c r="B64" s="9" t="s">
        <v>19</v>
      </c>
      <c r="C64" s="7" t="s">
        <v>19</v>
      </c>
      <c r="D64" s="7" t="s">
        <v>19</v>
      </c>
      <c r="E64" s="7" t="s">
        <v>19</v>
      </c>
      <c r="F64" s="7" t="s">
        <v>19</v>
      </c>
      <c r="G64" s="7" t="s">
        <v>19</v>
      </c>
      <c r="H64" s="7" t="s">
        <v>19</v>
      </c>
      <c r="I64" s="7" t="s">
        <v>19</v>
      </c>
      <c r="J64" s="7" t="s">
        <v>19</v>
      </c>
      <c r="K64" s="7" t="s">
        <v>19</v>
      </c>
      <c r="L64" s="7" t="s">
        <v>19</v>
      </c>
      <c r="M64" s="7" t="s">
        <v>19</v>
      </c>
      <c r="N64" s="36" t="s">
        <v>19</v>
      </c>
      <c r="O64" s="7" t="s">
        <v>19</v>
      </c>
      <c r="P64" s="7" t="s">
        <v>19</v>
      </c>
      <c r="Q64" s="7" t="s">
        <v>19</v>
      </c>
      <c r="R64" s="7" t="s">
        <v>35</v>
      </c>
      <c r="S64" s="7" t="s">
        <v>19</v>
      </c>
      <c r="T64" s="7" t="s">
        <v>19</v>
      </c>
      <c r="U64" s="7" t="s">
        <v>19</v>
      </c>
      <c r="V64" s="7"/>
      <c r="W64" s="11">
        <f t="shared" si="11"/>
        <v>0</v>
      </c>
      <c r="X64" s="12">
        <f t="shared" si="12"/>
        <v>19</v>
      </c>
      <c r="Y64" s="13">
        <f t="shared" si="13"/>
        <v>0</v>
      </c>
      <c r="Z64" s="4">
        <f t="shared" si="10"/>
        <v>19</v>
      </c>
    </row>
    <row r="65" spans="1:26" ht="16.5" thickBot="1">
      <c r="A65" s="23" t="s">
        <v>54</v>
      </c>
      <c r="B65" s="24" t="s">
        <v>19</v>
      </c>
      <c r="C65" s="25" t="s">
        <v>19</v>
      </c>
      <c r="D65" s="25" t="s">
        <v>19</v>
      </c>
      <c r="E65" s="25" t="s">
        <v>19</v>
      </c>
      <c r="F65" s="25" t="s">
        <v>19</v>
      </c>
      <c r="G65" s="25" t="s">
        <v>19</v>
      </c>
      <c r="H65" s="25" t="s">
        <v>19</v>
      </c>
      <c r="I65" s="25" t="s">
        <v>19</v>
      </c>
      <c r="J65" s="25" t="s">
        <v>19</v>
      </c>
      <c r="K65" s="25" t="s">
        <v>19</v>
      </c>
      <c r="L65" s="25" t="s">
        <v>19</v>
      </c>
      <c r="M65" s="25" t="s">
        <v>19</v>
      </c>
      <c r="N65" s="37" t="s">
        <v>19</v>
      </c>
      <c r="O65" s="25" t="s">
        <v>19</v>
      </c>
      <c r="P65" s="25" t="s">
        <v>19</v>
      </c>
      <c r="Q65" s="25" t="s">
        <v>19</v>
      </c>
      <c r="R65" s="25" t="s">
        <v>35</v>
      </c>
      <c r="S65" s="25" t="s">
        <v>19</v>
      </c>
      <c r="T65" s="25" t="s">
        <v>19</v>
      </c>
      <c r="U65" s="25" t="s">
        <v>19</v>
      </c>
      <c r="V65" s="25"/>
      <c r="W65" s="11">
        <f t="shared" si="11"/>
        <v>0</v>
      </c>
      <c r="X65" s="12">
        <f t="shared" si="12"/>
        <v>19</v>
      </c>
      <c r="Y65" s="13">
        <f t="shared" si="13"/>
        <v>0</v>
      </c>
      <c r="Z65" s="4">
        <f t="shared" si="10"/>
        <v>19</v>
      </c>
    </row>
    <row r="66" spans="1:22" ht="18" thickBot="1" thickTop="1">
      <c r="A66" s="10" t="s">
        <v>27</v>
      </c>
      <c r="B66" s="18">
        <f aca="true" t="shared" si="14" ref="B66:U66">COUNTIF(B49:B65,"P")</f>
        <v>6</v>
      </c>
      <c r="C66" s="18">
        <f t="shared" si="14"/>
        <v>5</v>
      </c>
      <c r="D66" s="19">
        <f t="shared" si="14"/>
        <v>5</v>
      </c>
      <c r="E66" s="17">
        <f t="shared" si="14"/>
        <v>5</v>
      </c>
      <c r="F66" s="18">
        <f t="shared" si="14"/>
        <v>7</v>
      </c>
      <c r="G66" s="18">
        <f t="shared" si="14"/>
        <v>5</v>
      </c>
      <c r="H66" s="18">
        <f t="shared" si="14"/>
        <v>5</v>
      </c>
      <c r="I66" s="18">
        <f t="shared" si="14"/>
        <v>4</v>
      </c>
      <c r="J66" s="18">
        <f t="shared" si="14"/>
        <v>4</v>
      </c>
      <c r="K66" s="18">
        <f t="shared" si="14"/>
        <v>4</v>
      </c>
      <c r="L66" s="18">
        <f t="shared" si="14"/>
        <v>4</v>
      </c>
      <c r="M66" s="18">
        <f t="shared" si="14"/>
        <v>1</v>
      </c>
      <c r="N66" s="38">
        <f t="shared" si="14"/>
        <v>3</v>
      </c>
      <c r="O66" s="18">
        <f t="shared" si="14"/>
        <v>3</v>
      </c>
      <c r="P66" s="18">
        <f t="shared" si="14"/>
        <v>4</v>
      </c>
      <c r="Q66" s="18">
        <f t="shared" si="14"/>
        <v>4</v>
      </c>
      <c r="R66" s="18">
        <f t="shared" si="14"/>
        <v>0</v>
      </c>
      <c r="S66" s="18">
        <f t="shared" si="14"/>
        <v>3</v>
      </c>
      <c r="T66" s="18">
        <f t="shared" si="14"/>
        <v>5</v>
      </c>
      <c r="U66" s="18">
        <f>COUNTIF(U49:U65,"P")</f>
        <v>6</v>
      </c>
      <c r="V66" s="18">
        <f>COUNTIF(V49:V65,"P")</f>
        <v>0</v>
      </c>
    </row>
    <row r="67" ht="16.5" thickTop="1"/>
  </sheetData>
  <sheetProtection/>
  <mergeCells count="7">
    <mergeCell ref="B5:M5"/>
    <mergeCell ref="N5:P5"/>
    <mergeCell ref="B21:M21"/>
    <mergeCell ref="N21:P21"/>
    <mergeCell ref="B47:V47"/>
    <mergeCell ref="B32:M32"/>
    <mergeCell ref="N32:P32"/>
  </mergeCells>
  <printOptions/>
  <pageMargins left="0.7500000000000001" right="0.7500000000000001" top="1" bottom="1" header="0.5" footer="0.5"/>
  <pageSetup fitToHeight="1" fitToWidth="1" orientation="landscape" paperSize="9" scale="38"/>
  <ignoredErrors>
    <ignoredError sqref="N7:N11 N13:N17 O7:P11 O13:P1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124"/>
  <sheetViews>
    <sheetView tabSelected="1" zoomScalePageLayoutView="0" workbookViewId="0" topLeftCell="A49">
      <selection activeCell="C61" sqref="C61:C66"/>
    </sheetView>
  </sheetViews>
  <sheetFormatPr defaultColWidth="11.5546875" defaultRowHeight="15"/>
  <cols>
    <col min="1" max="1" width="32.99609375" style="0" customWidth="1"/>
  </cols>
  <sheetData>
    <row r="1" spans="1:17" ht="15.75">
      <c r="A1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Q1" s="4"/>
    </row>
    <row r="2" spans="1:17" ht="15.75">
      <c r="A2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4"/>
    </row>
    <row r="3" spans="1:17" ht="15.75">
      <c r="A3" t="s">
        <v>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Q3" s="4"/>
    </row>
    <row r="4" spans="2:17" ht="16.5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Q4" s="4"/>
    </row>
    <row r="5" spans="1:17" ht="16.5" thickTop="1">
      <c r="A5" s="30" t="s">
        <v>29</v>
      </c>
      <c r="B5" s="65" t="s">
        <v>66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  <c r="N5" s="58" t="s">
        <v>68</v>
      </c>
      <c r="O5" s="59"/>
      <c r="P5" s="60"/>
      <c r="Q5" s="4"/>
    </row>
    <row r="6" spans="2:17" ht="15.75">
      <c r="B6" s="9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26" t="s">
        <v>15</v>
      </c>
      <c r="N6" s="2" t="s">
        <v>22</v>
      </c>
      <c r="O6" s="1" t="s">
        <v>23</v>
      </c>
      <c r="P6" s="3" t="s">
        <v>24</v>
      </c>
      <c r="Q6" s="5" t="s">
        <v>25</v>
      </c>
    </row>
    <row r="7" spans="1:17" ht="15.75">
      <c r="A7" s="23" t="s">
        <v>32</v>
      </c>
      <c r="B7" s="9"/>
      <c r="C7" s="7" t="s">
        <v>18</v>
      </c>
      <c r="D7" s="8"/>
      <c r="E7" s="8"/>
      <c r="F7" s="8"/>
      <c r="G7" s="8"/>
      <c r="H7" s="8"/>
      <c r="I7" s="8"/>
      <c r="J7" s="8"/>
      <c r="K7" s="8"/>
      <c r="L7" s="8"/>
      <c r="M7" s="26"/>
      <c r="N7" s="11">
        <f aca="true" t="shared" si="0" ref="N7:N17">COUNTIF(B7:M7,"P")</f>
        <v>1</v>
      </c>
      <c r="O7" s="12">
        <f aca="true" t="shared" si="1" ref="O7:O17">COUNTIF(B7:M7,"A")</f>
        <v>0</v>
      </c>
      <c r="P7" s="13">
        <f>COUNTIF(B7:M7,"NP")</f>
        <v>0</v>
      </c>
      <c r="Q7" s="4">
        <f aca="true" t="shared" si="2" ref="Q7:Q17">SUM(N7:P7)</f>
        <v>1</v>
      </c>
    </row>
    <row r="8" spans="1:17" ht="15.75">
      <c r="A8" s="29" t="s">
        <v>69</v>
      </c>
      <c r="B8" s="9"/>
      <c r="C8" s="7" t="s">
        <v>18</v>
      </c>
      <c r="D8" s="8"/>
      <c r="E8" s="8"/>
      <c r="F8" s="8"/>
      <c r="G8" s="8"/>
      <c r="H8" s="8"/>
      <c r="I8" s="8"/>
      <c r="J8" s="8"/>
      <c r="K8" s="8"/>
      <c r="L8" s="8"/>
      <c r="M8" s="26"/>
      <c r="N8" s="11">
        <f t="shared" si="0"/>
        <v>1</v>
      </c>
      <c r="O8" s="12">
        <f t="shared" si="1"/>
        <v>0</v>
      </c>
      <c r="P8" s="13">
        <f>COUNTIF(B8:M8,"NP")</f>
        <v>0</v>
      </c>
      <c r="Q8" s="4">
        <f t="shared" si="2"/>
        <v>1</v>
      </c>
    </row>
    <row r="9" spans="1:17" ht="15.75">
      <c r="A9" s="23" t="s">
        <v>70</v>
      </c>
      <c r="B9" s="9"/>
      <c r="C9" s="7" t="s">
        <v>18</v>
      </c>
      <c r="D9" s="8"/>
      <c r="E9" s="8"/>
      <c r="F9" s="8"/>
      <c r="G9" s="8"/>
      <c r="H9" s="8"/>
      <c r="I9" s="8"/>
      <c r="J9" s="8"/>
      <c r="K9" s="8"/>
      <c r="L9" s="8"/>
      <c r="M9" s="26"/>
      <c r="N9" s="11">
        <f t="shared" si="0"/>
        <v>1</v>
      </c>
      <c r="O9" s="12">
        <f t="shared" si="1"/>
        <v>0</v>
      </c>
      <c r="P9" s="13">
        <f>COUNTIF(B9:M9,"NP")</f>
        <v>0</v>
      </c>
      <c r="Q9" s="4">
        <f t="shared" si="2"/>
        <v>1</v>
      </c>
    </row>
    <row r="10" spans="1:17" ht="15.75">
      <c r="A10" s="23" t="s">
        <v>34</v>
      </c>
      <c r="B10" s="9"/>
      <c r="C10" s="7" t="s">
        <v>86</v>
      </c>
      <c r="D10" s="8"/>
      <c r="E10" s="8"/>
      <c r="F10" s="8"/>
      <c r="G10" s="8"/>
      <c r="H10" s="8"/>
      <c r="I10" s="8"/>
      <c r="J10" s="8"/>
      <c r="K10" s="8"/>
      <c r="L10" s="8"/>
      <c r="M10" s="26"/>
      <c r="N10" s="11">
        <f t="shared" si="0"/>
        <v>1</v>
      </c>
      <c r="O10" s="12">
        <f t="shared" si="1"/>
        <v>0</v>
      </c>
      <c r="P10" s="13">
        <f>COUNTIF(B10:M10,"NP")</f>
        <v>0</v>
      </c>
      <c r="Q10" s="4">
        <f t="shared" si="2"/>
        <v>1</v>
      </c>
    </row>
    <row r="11" spans="1:17" ht="15.75">
      <c r="A11" s="23" t="s">
        <v>71</v>
      </c>
      <c r="B11" s="9"/>
      <c r="C11" s="7" t="s">
        <v>18</v>
      </c>
      <c r="D11" s="8"/>
      <c r="E11" s="8"/>
      <c r="F11" s="8"/>
      <c r="G11" s="8"/>
      <c r="H11" s="8"/>
      <c r="I11" s="8"/>
      <c r="J11" s="8"/>
      <c r="K11" s="8"/>
      <c r="L11" s="8"/>
      <c r="M11" s="26"/>
      <c r="N11" s="11">
        <f t="shared" si="0"/>
        <v>1</v>
      </c>
      <c r="O11" s="12">
        <f t="shared" si="1"/>
        <v>0</v>
      </c>
      <c r="P11" s="13">
        <f>COUNTIF(B11:M11,"NP")</f>
        <v>0</v>
      </c>
      <c r="Q11" s="4">
        <f t="shared" si="2"/>
        <v>1</v>
      </c>
    </row>
    <row r="12" spans="1:17" ht="15.75">
      <c r="A12" s="23"/>
      <c r="B12" s="9"/>
      <c r="C12" s="7"/>
      <c r="D12" s="8"/>
      <c r="E12" s="8"/>
      <c r="F12" s="8"/>
      <c r="G12" s="8"/>
      <c r="H12" s="8"/>
      <c r="I12" s="8"/>
      <c r="J12" s="8"/>
      <c r="K12" s="8"/>
      <c r="L12" s="8"/>
      <c r="M12" s="26"/>
      <c r="N12" s="11"/>
      <c r="O12" s="12"/>
      <c r="P12" s="13"/>
      <c r="Q12" s="4">
        <f t="shared" si="2"/>
        <v>0</v>
      </c>
    </row>
    <row r="13" spans="1:17" ht="15.75">
      <c r="A13" s="23" t="s">
        <v>3</v>
      </c>
      <c r="B13" s="9"/>
      <c r="C13" s="7" t="s">
        <v>19</v>
      </c>
      <c r="D13" s="8"/>
      <c r="E13" s="8"/>
      <c r="F13" s="8"/>
      <c r="G13" s="8"/>
      <c r="H13" s="8"/>
      <c r="I13" s="8"/>
      <c r="J13" s="8"/>
      <c r="K13" s="8"/>
      <c r="L13" s="8"/>
      <c r="M13" s="26"/>
      <c r="N13" s="11">
        <f t="shared" si="0"/>
        <v>0</v>
      </c>
      <c r="O13" s="12">
        <f t="shared" si="1"/>
        <v>1</v>
      </c>
      <c r="P13" s="13">
        <f>COUNTIF(B13:M13,"NP")</f>
        <v>0</v>
      </c>
      <c r="Q13" s="4">
        <f t="shared" si="2"/>
        <v>1</v>
      </c>
    </row>
    <row r="14" spans="1:17" ht="15.75">
      <c r="A14" s="23" t="s">
        <v>65</v>
      </c>
      <c r="B14" s="9"/>
      <c r="C14" s="7" t="s">
        <v>19</v>
      </c>
      <c r="D14" s="8"/>
      <c r="E14" s="8"/>
      <c r="F14" s="8"/>
      <c r="G14" s="8"/>
      <c r="H14" s="8"/>
      <c r="I14" s="8"/>
      <c r="J14" s="8"/>
      <c r="K14" s="8"/>
      <c r="L14" s="8"/>
      <c r="M14" s="26"/>
      <c r="N14" s="11">
        <f t="shared" si="0"/>
        <v>0</v>
      </c>
      <c r="O14" s="12">
        <f t="shared" si="1"/>
        <v>1</v>
      </c>
      <c r="P14" s="13">
        <f>COUNTIF(B14:M14,"NP")</f>
        <v>0</v>
      </c>
      <c r="Q14" s="4">
        <f t="shared" si="2"/>
        <v>1</v>
      </c>
    </row>
    <row r="15" spans="1:17" ht="15.75">
      <c r="A15" s="23" t="s">
        <v>1</v>
      </c>
      <c r="B15" s="9"/>
      <c r="C15" s="7" t="s">
        <v>19</v>
      </c>
      <c r="D15" s="8"/>
      <c r="E15" s="8"/>
      <c r="F15" s="8"/>
      <c r="G15" s="8"/>
      <c r="H15" s="8"/>
      <c r="I15" s="8"/>
      <c r="J15" s="8"/>
      <c r="K15" s="8"/>
      <c r="L15" s="8"/>
      <c r="M15" s="26"/>
      <c r="N15" s="11">
        <f t="shared" si="0"/>
        <v>0</v>
      </c>
      <c r="O15" s="12">
        <f t="shared" si="1"/>
        <v>1</v>
      </c>
      <c r="P15" s="13">
        <f>COUNTIF(B15:M15,"NP")</f>
        <v>0</v>
      </c>
      <c r="Q15" s="4">
        <f t="shared" si="2"/>
        <v>1</v>
      </c>
    </row>
    <row r="16" spans="1:17" ht="15.75">
      <c r="A16" s="23" t="s">
        <v>72</v>
      </c>
      <c r="B16" s="9"/>
      <c r="C16" s="7" t="s">
        <v>19</v>
      </c>
      <c r="D16" s="8"/>
      <c r="E16" s="8"/>
      <c r="F16" s="8"/>
      <c r="G16" s="8"/>
      <c r="H16" s="8"/>
      <c r="I16" s="8"/>
      <c r="J16" s="8"/>
      <c r="K16" s="8"/>
      <c r="L16" s="8"/>
      <c r="M16" s="26"/>
      <c r="N16" s="11">
        <f t="shared" si="0"/>
        <v>0</v>
      </c>
      <c r="O16" s="12">
        <f t="shared" si="1"/>
        <v>1</v>
      </c>
      <c r="P16" s="13">
        <f>COUNTIF(B16:M16,"NP")</f>
        <v>0</v>
      </c>
      <c r="Q16" s="4">
        <f t="shared" si="2"/>
        <v>1</v>
      </c>
    </row>
    <row r="17" spans="1:17" ht="16.5" thickBot="1">
      <c r="A17" s="23" t="s">
        <v>73</v>
      </c>
      <c r="B17" s="24"/>
      <c r="C17" s="25" t="s">
        <v>18</v>
      </c>
      <c r="D17" s="28"/>
      <c r="E17" s="28"/>
      <c r="F17" s="28"/>
      <c r="G17" s="28"/>
      <c r="H17" s="28"/>
      <c r="I17" s="28"/>
      <c r="J17" s="28"/>
      <c r="K17" s="28"/>
      <c r="L17" s="28"/>
      <c r="M17" s="27"/>
      <c r="N17" s="14">
        <f t="shared" si="0"/>
        <v>1</v>
      </c>
      <c r="O17" s="15">
        <f t="shared" si="1"/>
        <v>0</v>
      </c>
      <c r="P17" s="16">
        <f>COUNTIF(B17:M17,"NP")</f>
        <v>0</v>
      </c>
      <c r="Q17" s="4">
        <f t="shared" si="2"/>
        <v>1</v>
      </c>
    </row>
    <row r="18" spans="1:17" ht="18" thickBot="1" thickTop="1">
      <c r="A18" s="10" t="s">
        <v>27</v>
      </c>
      <c r="B18" s="68">
        <f>COUNTIF(B7:B17,"P")</f>
        <v>0</v>
      </c>
      <c r="C18" s="68">
        <f>COUNTIF(C7:C17,"P")</f>
        <v>6</v>
      </c>
      <c r="D18" s="69">
        <f>COUNTIF(D7:D17,"P")</f>
        <v>0</v>
      </c>
      <c r="E18" s="70">
        <f>COUNTIF(E7:E17,"P")</f>
        <v>0</v>
      </c>
      <c r="F18" s="68">
        <f>COUNTIF(F7:F17,"P")</f>
        <v>0</v>
      </c>
      <c r="G18" s="68">
        <f>COUNTIF(G7:G17,"P")</f>
        <v>0</v>
      </c>
      <c r="H18" s="68">
        <f>COUNTIF(H7:H17,"P")</f>
        <v>0</v>
      </c>
      <c r="I18" s="68">
        <f>COUNTIF(I7:I17,"P")</f>
        <v>0</v>
      </c>
      <c r="J18" s="68">
        <f>COUNTIF(J12:J17,"P")</f>
        <v>0</v>
      </c>
      <c r="K18" s="68">
        <f>COUNTIF(K12:K17,"P")</f>
        <v>0</v>
      </c>
      <c r="L18" s="68">
        <f>COUNTIF(L12:L17,"P")</f>
        <v>0</v>
      </c>
      <c r="M18" s="68">
        <f>COUNTIF(M12:M17,"P")</f>
        <v>0</v>
      </c>
      <c r="Q18" s="4"/>
    </row>
    <row r="19" spans="2:17" ht="16.5" thickTop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Q19" s="4"/>
    </row>
    <row r="20" spans="2:17" ht="16.5" thickBo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Q20" s="4"/>
    </row>
    <row r="21" spans="1:17" ht="16.5" thickTop="1">
      <c r="A21" s="30" t="s">
        <v>38</v>
      </c>
      <c r="B21" s="65" t="s">
        <v>66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  <c r="N21" s="58" t="s">
        <v>68</v>
      </c>
      <c r="O21" s="59"/>
      <c r="P21" s="60"/>
      <c r="Q21" s="4"/>
    </row>
    <row r="22" spans="2:17" ht="15.75">
      <c r="B22" s="9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9</v>
      </c>
      <c r="H22" s="8" t="s">
        <v>10</v>
      </c>
      <c r="I22" s="8" t="s">
        <v>11</v>
      </c>
      <c r="J22" s="8" t="s">
        <v>12</v>
      </c>
      <c r="K22" s="8" t="s">
        <v>13</v>
      </c>
      <c r="L22" s="8" t="s">
        <v>14</v>
      </c>
      <c r="M22" s="26" t="s">
        <v>15</v>
      </c>
      <c r="N22" s="2" t="s">
        <v>22</v>
      </c>
      <c r="O22" s="1" t="s">
        <v>23</v>
      </c>
      <c r="P22" s="3" t="s">
        <v>24</v>
      </c>
      <c r="Q22" s="5" t="s">
        <v>25</v>
      </c>
    </row>
    <row r="23" spans="1:17" ht="15.75">
      <c r="A23" s="31" t="s">
        <v>74</v>
      </c>
      <c r="B23" s="9" t="s">
        <v>18</v>
      </c>
      <c r="C23" s="7" t="s">
        <v>18</v>
      </c>
      <c r="D23" s="8"/>
      <c r="E23" s="8"/>
      <c r="F23" s="8"/>
      <c r="G23" s="8"/>
      <c r="H23" s="8"/>
      <c r="I23" s="8"/>
      <c r="J23" s="8"/>
      <c r="K23" s="8"/>
      <c r="L23" s="8"/>
      <c r="M23" s="26"/>
      <c r="N23" s="11">
        <f aca="true" t="shared" si="3" ref="N23:N29">COUNTIF(B23:M23,"P")</f>
        <v>2</v>
      </c>
      <c r="O23" s="12">
        <f aca="true" t="shared" si="4" ref="O23:O29">COUNTIF(B23:M23,"A")</f>
        <v>0</v>
      </c>
      <c r="P23" s="13">
        <f aca="true" t="shared" si="5" ref="P23:P29">COUNTIF(B23:M23,"NP")</f>
        <v>0</v>
      </c>
      <c r="Q23" s="4">
        <f aca="true" t="shared" si="6" ref="Q23:Q29">SUM(N23:P23)</f>
        <v>2</v>
      </c>
    </row>
    <row r="24" spans="1:17" ht="15.75">
      <c r="A24" s="31" t="s">
        <v>44</v>
      </c>
      <c r="B24" s="9" t="s">
        <v>18</v>
      </c>
      <c r="C24" s="7" t="s">
        <v>18</v>
      </c>
      <c r="D24" s="8"/>
      <c r="E24" s="8"/>
      <c r="F24" s="8"/>
      <c r="G24" s="8"/>
      <c r="H24" s="8"/>
      <c r="I24" s="8"/>
      <c r="J24" s="8"/>
      <c r="K24" s="8"/>
      <c r="L24" s="8"/>
      <c r="M24" s="26"/>
      <c r="N24" s="11">
        <f t="shared" si="3"/>
        <v>2</v>
      </c>
      <c r="O24" s="12">
        <f t="shared" si="4"/>
        <v>0</v>
      </c>
      <c r="P24" s="13">
        <f t="shared" si="5"/>
        <v>0</v>
      </c>
      <c r="Q24" s="4">
        <f t="shared" si="6"/>
        <v>2</v>
      </c>
    </row>
    <row r="25" spans="1:17" ht="15.75">
      <c r="A25" s="32" t="s">
        <v>41</v>
      </c>
      <c r="B25" s="9" t="s">
        <v>18</v>
      </c>
      <c r="C25" s="7" t="s">
        <v>18</v>
      </c>
      <c r="D25" s="8"/>
      <c r="E25" s="8"/>
      <c r="F25" s="8"/>
      <c r="G25" s="8"/>
      <c r="H25" s="8"/>
      <c r="I25" s="8"/>
      <c r="J25" s="8"/>
      <c r="K25" s="8"/>
      <c r="L25" s="8"/>
      <c r="M25" s="26"/>
      <c r="N25" s="11">
        <f t="shared" si="3"/>
        <v>2</v>
      </c>
      <c r="O25" s="12">
        <f t="shared" si="4"/>
        <v>0</v>
      </c>
      <c r="P25" s="13">
        <f t="shared" si="5"/>
        <v>0</v>
      </c>
      <c r="Q25" s="4">
        <f t="shared" si="6"/>
        <v>2</v>
      </c>
    </row>
    <row r="26" spans="1:17" ht="15.75">
      <c r="A26" s="32" t="s">
        <v>42</v>
      </c>
      <c r="B26" s="9" t="s">
        <v>18</v>
      </c>
      <c r="C26" s="7" t="s">
        <v>18</v>
      </c>
      <c r="D26" s="8"/>
      <c r="E26" s="8"/>
      <c r="F26" s="8"/>
      <c r="G26" s="8"/>
      <c r="H26" s="8"/>
      <c r="I26" s="8"/>
      <c r="J26" s="8"/>
      <c r="K26" s="8"/>
      <c r="L26" s="8"/>
      <c r="M26" s="26"/>
      <c r="N26" s="11">
        <f t="shared" si="3"/>
        <v>2</v>
      </c>
      <c r="O26" s="12">
        <f t="shared" si="4"/>
        <v>0</v>
      </c>
      <c r="P26" s="13">
        <f t="shared" si="5"/>
        <v>0</v>
      </c>
      <c r="Q26" s="4">
        <f t="shared" si="6"/>
        <v>2</v>
      </c>
    </row>
    <row r="27" spans="1:17" ht="15.75">
      <c r="A27" s="23" t="s">
        <v>43</v>
      </c>
      <c r="B27" s="9" t="s">
        <v>18</v>
      </c>
      <c r="C27" s="7" t="s">
        <v>18</v>
      </c>
      <c r="D27" s="8"/>
      <c r="E27" s="8"/>
      <c r="F27" s="8"/>
      <c r="G27" s="8"/>
      <c r="H27" s="8"/>
      <c r="I27" s="8"/>
      <c r="J27" s="8"/>
      <c r="K27" s="8"/>
      <c r="L27" s="8"/>
      <c r="M27" s="26"/>
      <c r="N27" s="11">
        <f t="shared" si="3"/>
        <v>2</v>
      </c>
      <c r="O27" s="12">
        <f t="shared" si="4"/>
        <v>0</v>
      </c>
      <c r="P27" s="13">
        <f t="shared" si="5"/>
        <v>0</v>
      </c>
      <c r="Q27" s="4">
        <f t="shared" si="6"/>
        <v>2</v>
      </c>
    </row>
    <row r="28" spans="1:17" ht="15.75">
      <c r="A28" s="23" t="s">
        <v>0</v>
      </c>
      <c r="B28" s="9" t="s">
        <v>18</v>
      </c>
      <c r="C28" s="7" t="s">
        <v>20</v>
      </c>
      <c r="D28" s="8"/>
      <c r="E28" s="8"/>
      <c r="F28" s="8"/>
      <c r="G28" s="8"/>
      <c r="H28" s="8"/>
      <c r="I28" s="8"/>
      <c r="J28" s="8"/>
      <c r="K28" s="8"/>
      <c r="L28" s="8"/>
      <c r="M28" s="26"/>
      <c r="N28" s="11">
        <f>COUNTIF(B28:M28,"P")</f>
        <v>1</v>
      </c>
      <c r="O28" s="12">
        <f>COUNTIF(B28:M28,"A")</f>
        <v>0</v>
      </c>
      <c r="P28" s="13">
        <f>COUNTIF(B28:M28,"NP")</f>
        <v>1</v>
      </c>
      <c r="Q28" s="4">
        <f>SUM(N28:P28)</f>
        <v>2</v>
      </c>
    </row>
    <row r="29" spans="1:17" ht="16.5" thickBot="1">
      <c r="A29" s="23"/>
      <c r="B29" s="9"/>
      <c r="C29" s="7"/>
      <c r="D29" s="8"/>
      <c r="E29" s="8"/>
      <c r="F29" s="8"/>
      <c r="G29" s="8"/>
      <c r="H29" s="8"/>
      <c r="I29" s="8"/>
      <c r="J29" s="8"/>
      <c r="K29" s="8"/>
      <c r="L29" s="8"/>
      <c r="M29" s="26"/>
      <c r="N29" s="11">
        <f t="shared" si="3"/>
        <v>0</v>
      </c>
      <c r="O29" s="12">
        <f t="shared" si="4"/>
        <v>0</v>
      </c>
      <c r="P29" s="13">
        <f t="shared" si="5"/>
        <v>0</v>
      </c>
      <c r="Q29" s="4">
        <f t="shared" si="6"/>
        <v>0</v>
      </c>
    </row>
    <row r="30" spans="1:17" ht="18" thickBot="1" thickTop="1">
      <c r="A30" s="10" t="s">
        <v>27</v>
      </c>
      <c r="B30" s="68">
        <f aca="true" t="shared" si="7" ref="B30:M30">COUNTIF(B23:B29,"P")</f>
        <v>6</v>
      </c>
      <c r="C30" s="68">
        <f t="shared" si="7"/>
        <v>5</v>
      </c>
      <c r="D30" s="68">
        <f t="shared" si="7"/>
        <v>0</v>
      </c>
      <c r="E30" s="68">
        <f t="shared" si="7"/>
        <v>0</v>
      </c>
      <c r="F30" s="68">
        <f t="shared" si="7"/>
        <v>0</v>
      </c>
      <c r="G30" s="68">
        <f t="shared" si="7"/>
        <v>0</v>
      </c>
      <c r="H30" s="68">
        <f t="shared" si="7"/>
        <v>0</v>
      </c>
      <c r="I30" s="68">
        <f t="shared" si="7"/>
        <v>0</v>
      </c>
      <c r="J30" s="68">
        <f t="shared" si="7"/>
        <v>0</v>
      </c>
      <c r="K30" s="68">
        <f t="shared" si="7"/>
        <v>0</v>
      </c>
      <c r="L30" s="68">
        <f t="shared" si="7"/>
        <v>0</v>
      </c>
      <c r="M30" s="68">
        <f t="shared" si="7"/>
        <v>0</v>
      </c>
      <c r="Q30" s="34"/>
    </row>
    <row r="31" spans="2:17" ht="16.5" thickTop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Q31" s="34"/>
    </row>
    <row r="32" spans="2:17" ht="16.5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Q32" s="34"/>
    </row>
    <row r="33" spans="1:17" ht="16.5" thickTop="1">
      <c r="A33" s="30" t="s">
        <v>67</v>
      </c>
      <c r="B33" s="65" t="s">
        <v>66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7"/>
      <c r="N33" s="62" t="s">
        <v>68</v>
      </c>
      <c r="O33" s="63"/>
      <c r="P33" s="64"/>
      <c r="Q33" s="4"/>
    </row>
    <row r="34" spans="1:17" ht="15.75">
      <c r="A34" s="33" t="s">
        <v>35</v>
      </c>
      <c r="B34" s="9" t="s">
        <v>4</v>
      </c>
      <c r="C34" s="8" t="s">
        <v>5</v>
      </c>
      <c r="D34" s="8" t="s">
        <v>6</v>
      </c>
      <c r="E34" s="8" t="s">
        <v>7</v>
      </c>
      <c r="F34" s="8" t="s">
        <v>8</v>
      </c>
      <c r="G34" s="8" t="s">
        <v>9</v>
      </c>
      <c r="H34" s="8" t="s">
        <v>10</v>
      </c>
      <c r="I34" s="8" t="s">
        <v>11</v>
      </c>
      <c r="J34" s="8" t="s">
        <v>12</v>
      </c>
      <c r="K34" s="8" t="s">
        <v>13</v>
      </c>
      <c r="L34" s="8" t="s">
        <v>14</v>
      </c>
      <c r="M34" s="26" t="s">
        <v>15</v>
      </c>
      <c r="N34" s="2" t="s">
        <v>22</v>
      </c>
      <c r="O34" s="1" t="s">
        <v>23</v>
      </c>
      <c r="P34" s="3" t="s">
        <v>24</v>
      </c>
      <c r="Q34" s="5" t="s">
        <v>25</v>
      </c>
    </row>
    <row r="35" spans="1:17" ht="15.75">
      <c r="A35" s="52" t="s">
        <v>61</v>
      </c>
      <c r="B35" s="40" t="s">
        <v>18</v>
      </c>
      <c r="C35" s="41" t="s">
        <v>18</v>
      </c>
      <c r="D35" s="42"/>
      <c r="E35" s="43"/>
      <c r="F35" s="43"/>
      <c r="G35" s="43"/>
      <c r="H35" s="43"/>
      <c r="I35" s="43"/>
      <c r="J35" s="43"/>
      <c r="K35" s="43"/>
      <c r="L35" s="43"/>
      <c r="M35" s="44"/>
      <c r="N35" s="11">
        <f>COUNTIF(B35:M35,"P")</f>
        <v>2</v>
      </c>
      <c r="O35" s="12">
        <f>COUNTIF(B35:M35,"A")</f>
        <v>0</v>
      </c>
      <c r="P35" s="13">
        <f>COUNTIF(B35:M35,"NP")</f>
        <v>0</v>
      </c>
      <c r="Q35" s="4">
        <f aca="true" t="shared" si="8" ref="Q35:Q44">SUM(N35:P35)</f>
        <v>2</v>
      </c>
    </row>
    <row r="36" spans="1:17" ht="15.75">
      <c r="A36" s="52" t="s">
        <v>44</v>
      </c>
      <c r="B36" s="45" t="s">
        <v>18</v>
      </c>
      <c r="C36" s="46" t="s">
        <v>20</v>
      </c>
      <c r="D36" s="47"/>
      <c r="E36" s="48"/>
      <c r="F36" s="48"/>
      <c r="G36" s="48"/>
      <c r="H36" s="48"/>
      <c r="I36" s="48"/>
      <c r="J36" s="48"/>
      <c r="K36" s="48"/>
      <c r="L36" s="48"/>
      <c r="M36" s="49"/>
      <c r="N36" s="11">
        <f aca="true" t="shared" si="9" ref="N36:N41">COUNTIF(B36:M36,"P")</f>
        <v>1</v>
      </c>
      <c r="O36" s="12">
        <f aca="true" t="shared" si="10" ref="O36:O41">COUNTIF(B36:M36,"A")</f>
        <v>0</v>
      </c>
      <c r="P36" s="13">
        <f aca="true" t="shared" si="11" ref="P36:P41">COUNTIF(B36:M36,"NP")</f>
        <v>1</v>
      </c>
      <c r="Q36" s="4">
        <f aca="true" t="shared" si="12" ref="Q36:Q41">SUM(N36:P36)</f>
        <v>2</v>
      </c>
    </row>
    <row r="37" spans="1:17" ht="15.75">
      <c r="A37" s="52" t="s">
        <v>75</v>
      </c>
      <c r="B37" s="45" t="s">
        <v>18</v>
      </c>
      <c r="C37" s="46" t="s">
        <v>18</v>
      </c>
      <c r="D37" s="47"/>
      <c r="E37" s="48"/>
      <c r="F37" s="48"/>
      <c r="G37" s="48"/>
      <c r="H37" s="48"/>
      <c r="I37" s="48"/>
      <c r="J37" s="48"/>
      <c r="K37" s="48"/>
      <c r="L37" s="48"/>
      <c r="M37" s="49"/>
      <c r="N37" s="11">
        <f t="shared" si="9"/>
        <v>2</v>
      </c>
      <c r="O37" s="12">
        <f t="shared" si="10"/>
        <v>0</v>
      </c>
      <c r="P37" s="13">
        <f t="shared" si="11"/>
        <v>0</v>
      </c>
      <c r="Q37" s="4">
        <f t="shared" si="12"/>
        <v>2</v>
      </c>
    </row>
    <row r="38" spans="1:17" ht="15.75">
      <c r="A38" s="52" t="s">
        <v>80</v>
      </c>
      <c r="B38" s="45" t="s">
        <v>18</v>
      </c>
      <c r="C38" s="46" t="s">
        <v>18</v>
      </c>
      <c r="D38" s="47"/>
      <c r="E38" s="48"/>
      <c r="F38" s="48"/>
      <c r="G38" s="48"/>
      <c r="H38" s="48"/>
      <c r="I38" s="48"/>
      <c r="J38" s="48"/>
      <c r="K38" s="48"/>
      <c r="L38" s="48"/>
      <c r="M38" s="49"/>
      <c r="N38" s="11">
        <f t="shared" si="9"/>
        <v>2</v>
      </c>
      <c r="O38" s="12">
        <f t="shared" si="10"/>
        <v>0</v>
      </c>
      <c r="P38" s="13">
        <f t="shared" si="11"/>
        <v>0</v>
      </c>
      <c r="Q38" s="4">
        <f t="shared" si="12"/>
        <v>2</v>
      </c>
    </row>
    <row r="39" spans="1:17" ht="15.75">
      <c r="A39" s="52" t="s">
        <v>76</v>
      </c>
      <c r="B39" s="45" t="s">
        <v>18</v>
      </c>
      <c r="C39" s="46" t="s">
        <v>19</v>
      </c>
      <c r="D39" s="47"/>
      <c r="E39" s="48"/>
      <c r="F39" s="48"/>
      <c r="G39" s="48"/>
      <c r="H39" s="48"/>
      <c r="I39" s="48"/>
      <c r="J39" s="48"/>
      <c r="K39" s="48"/>
      <c r="L39" s="48"/>
      <c r="M39" s="49"/>
      <c r="N39" s="11">
        <f t="shared" si="9"/>
        <v>1</v>
      </c>
      <c r="O39" s="12">
        <f t="shared" si="10"/>
        <v>1</v>
      </c>
      <c r="P39" s="13">
        <f t="shared" si="11"/>
        <v>0</v>
      </c>
      <c r="Q39" s="4">
        <f t="shared" si="12"/>
        <v>2</v>
      </c>
    </row>
    <row r="40" spans="1:17" ht="15.75">
      <c r="A40" s="52"/>
      <c r="B40" s="45"/>
      <c r="C40" s="46"/>
      <c r="D40" s="47"/>
      <c r="E40" s="48"/>
      <c r="F40" s="48"/>
      <c r="G40" s="48"/>
      <c r="H40" s="48"/>
      <c r="I40" s="48"/>
      <c r="J40" s="48"/>
      <c r="K40" s="48"/>
      <c r="L40" s="48"/>
      <c r="M40" s="49"/>
      <c r="N40" s="11">
        <f t="shared" si="9"/>
        <v>0</v>
      </c>
      <c r="O40" s="12">
        <f t="shared" si="10"/>
        <v>0</v>
      </c>
      <c r="P40" s="13">
        <f t="shared" si="11"/>
        <v>0</v>
      </c>
      <c r="Q40" s="4">
        <f t="shared" si="12"/>
        <v>0</v>
      </c>
    </row>
    <row r="41" spans="1:17" ht="15.75">
      <c r="A41" s="52" t="s">
        <v>63</v>
      </c>
      <c r="B41" s="45" t="s">
        <v>18</v>
      </c>
      <c r="C41" s="46" t="s">
        <v>18</v>
      </c>
      <c r="D41" s="47"/>
      <c r="E41" s="48"/>
      <c r="F41" s="48"/>
      <c r="G41" s="48"/>
      <c r="H41" s="48"/>
      <c r="I41" s="48"/>
      <c r="J41" s="48"/>
      <c r="K41" s="48"/>
      <c r="L41" s="48"/>
      <c r="M41" s="49"/>
      <c r="N41" s="11">
        <f t="shared" si="9"/>
        <v>2</v>
      </c>
      <c r="O41" s="12">
        <f t="shared" si="10"/>
        <v>0</v>
      </c>
      <c r="P41" s="13">
        <f t="shared" si="11"/>
        <v>0</v>
      </c>
      <c r="Q41" s="4">
        <f t="shared" si="12"/>
        <v>2</v>
      </c>
    </row>
    <row r="42" spans="1:17" ht="15.75">
      <c r="A42" s="53" t="s">
        <v>77</v>
      </c>
      <c r="B42" s="45" t="s">
        <v>18</v>
      </c>
      <c r="C42" s="46" t="s">
        <v>19</v>
      </c>
      <c r="D42" s="47"/>
      <c r="E42" s="48"/>
      <c r="F42" s="48"/>
      <c r="G42" s="48"/>
      <c r="H42" s="48"/>
      <c r="I42" s="48"/>
      <c r="J42" s="48"/>
      <c r="K42" s="48"/>
      <c r="L42" s="48"/>
      <c r="M42" s="49"/>
      <c r="N42" s="11">
        <f>COUNTIF(B42:M42,"P")</f>
        <v>1</v>
      </c>
      <c r="O42" s="12">
        <f>COUNTIF(B42:M42,"A")</f>
        <v>1</v>
      </c>
      <c r="P42" s="13">
        <f>COUNTIF(B42:M42,"NP")</f>
        <v>0</v>
      </c>
      <c r="Q42" s="4">
        <f t="shared" si="8"/>
        <v>2</v>
      </c>
    </row>
    <row r="43" spans="1:17" ht="15.75">
      <c r="A43" s="52" t="s">
        <v>2</v>
      </c>
      <c r="B43" s="45" t="s">
        <v>18</v>
      </c>
      <c r="C43" s="46" t="s">
        <v>18</v>
      </c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11">
        <f>COUNTIF(B43:M43,"P")</f>
        <v>2</v>
      </c>
      <c r="O43" s="12">
        <f>COUNTIF(B43:M43,"A")</f>
        <v>0</v>
      </c>
      <c r="P43" s="13">
        <f>COUNTIF(B43:M43,"NP")</f>
        <v>0</v>
      </c>
      <c r="Q43" s="4">
        <f t="shared" si="8"/>
        <v>2</v>
      </c>
    </row>
    <row r="44" spans="1:17" ht="16.5" thickBot="1">
      <c r="A44" s="52" t="s">
        <v>78</v>
      </c>
      <c r="B44" s="45" t="s">
        <v>18</v>
      </c>
      <c r="C44" s="46" t="s">
        <v>18</v>
      </c>
      <c r="D44" s="47"/>
      <c r="E44" s="48"/>
      <c r="F44" s="48"/>
      <c r="G44" s="48"/>
      <c r="H44" s="48"/>
      <c r="I44" s="48"/>
      <c r="J44" s="48"/>
      <c r="K44" s="48"/>
      <c r="L44" s="48"/>
      <c r="M44" s="49"/>
      <c r="N44" s="11"/>
      <c r="O44" s="12"/>
      <c r="P44" s="13"/>
      <c r="Q44" s="4">
        <f t="shared" si="8"/>
        <v>0</v>
      </c>
    </row>
    <row r="45" spans="1:17" ht="18" thickBot="1" thickTop="1">
      <c r="A45" s="51" t="s">
        <v>27</v>
      </c>
      <c r="B45" s="68">
        <f>COUNTIF(B35:B44,"P")</f>
        <v>9</v>
      </c>
      <c r="C45" s="68">
        <f aca="true" t="shared" si="13" ref="C45:M45">COUNTIF(C35:C44,"P")</f>
        <v>6</v>
      </c>
      <c r="D45" s="68">
        <f t="shared" si="13"/>
        <v>0</v>
      </c>
      <c r="E45" s="68">
        <f t="shared" si="13"/>
        <v>0</v>
      </c>
      <c r="F45" s="68">
        <f t="shared" si="13"/>
        <v>0</v>
      </c>
      <c r="G45" s="68">
        <f t="shared" si="13"/>
        <v>0</v>
      </c>
      <c r="H45" s="68">
        <f t="shared" si="13"/>
        <v>0</v>
      </c>
      <c r="I45" s="68">
        <f t="shared" si="13"/>
        <v>0</v>
      </c>
      <c r="J45" s="68">
        <f t="shared" si="13"/>
        <v>0</v>
      </c>
      <c r="K45" s="68">
        <f t="shared" si="13"/>
        <v>0</v>
      </c>
      <c r="L45" s="68">
        <f t="shared" si="13"/>
        <v>0</v>
      </c>
      <c r="M45" s="68">
        <f t="shared" si="13"/>
        <v>0</v>
      </c>
      <c r="N45" s="50"/>
      <c r="O45" s="50"/>
      <c r="P45" s="50"/>
      <c r="Q45" s="34"/>
    </row>
    <row r="46" spans="2:17" ht="16.5" thickTop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Q46" s="34"/>
    </row>
    <row r="47" spans="2:17" ht="16.5" thickBo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Q47" s="34"/>
    </row>
    <row r="48" spans="1:26" ht="16.5" thickTop="1">
      <c r="A48" s="30" t="s">
        <v>46</v>
      </c>
      <c r="B48" s="65" t="s">
        <v>66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80"/>
      <c r="N48" s="71" t="s">
        <v>68</v>
      </c>
      <c r="O48" s="71"/>
      <c r="P48" s="72"/>
      <c r="Q48" s="34"/>
      <c r="R48" s="77"/>
      <c r="S48" s="77"/>
      <c r="T48" s="77"/>
      <c r="U48" s="77"/>
      <c r="V48" s="77"/>
      <c r="W48" s="71" t="s">
        <v>68</v>
      </c>
      <c r="X48" s="71"/>
      <c r="Y48" s="72"/>
      <c r="Z48" s="34"/>
    </row>
    <row r="49" spans="2:26" ht="15.75">
      <c r="B49" s="9" t="s">
        <v>4</v>
      </c>
      <c r="C49" s="8" t="s">
        <v>5</v>
      </c>
      <c r="D49" s="8" t="s">
        <v>6</v>
      </c>
      <c r="E49" s="8" t="s">
        <v>7</v>
      </c>
      <c r="F49" s="8" t="s">
        <v>8</v>
      </c>
      <c r="G49" s="8" t="s">
        <v>9</v>
      </c>
      <c r="H49" s="8" t="s">
        <v>10</v>
      </c>
      <c r="I49" s="8" t="s">
        <v>11</v>
      </c>
      <c r="J49" s="8" t="s">
        <v>12</v>
      </c>
      <c r="K49" s="8" t="s">
        <v>13</v>
      </c>
      <c r="L49" s="8" t="s">
        <v>14</v>
      </c>
      <c r="M49" s="26" t="s">
        <v>15</v>
      </c>
      <c r="N49" s="74" t="s">
        <v>22</v>
      </c>
      <c r="O49" s="1" t="s">
        <v>23</v>
      </c>
      <c r="P49" s="3" t="s">
        <v>24</v>
      </c>
      <c r="Q49" s="5" t="s">
        <v>25</v>
      </c>
      <c r="R49" s="78"/>
      <c r="S49" s="78"/>
      <c r="T49" s="78"/>
      <c r="U49" s="78"/>
      <c r="V49" s="78"/>
      <c r="W49" s="74" t="s">
        <v>22</v>
      </c>
      <c r="X49" s="1" t="s">
        <v>23</v>
      </c>
      <c r="Y49" s="3" t="s">
        <v>24</v>
      </c>
      <c r="Z49" s="5" t="s">
        <v>25</v>
      </c>
    </row>
    <row r="50" spans="1:26" ht="15.75">
      <c r="A50" s="23" t="s">
        <v>47</v>
      </c>
      <c r="B50" s="9" t="s">
        <v>18</v>
      </c>
      <c r="C50" s="7" t="s">
        <v>18</v>
      </c>
      <c r="D50" s="8"/>
      <c r="E50" s="8"/>
      <c r="F50" s="8"/>
      <c r="G50" s="8"/>
      <c r="H50" s="81"/>
      <c r="I50" s="81"/>
      <c r="J50" s="81"/>
      <c r="K50" s="81"/>
      <c r="L50" s="81"/>
      <c r="M50" s="82"/>
      <c r="N50" s="75">
        <f>COUNTIF(B50:M50,"P")</f>
        <v>2</v>
      </c>
      <c r="O50" s="12">
        <f>COUNTIF(B50:M50,"A")</f>
        <v>0</v>
      </c>
      <c r="P50" s="13">
        <f>COUNTIF(B50:M50,"NP")</f>
        <v>0</v>
      </c>
      <c r="Q50" s="4">
        <f>SUM(N50:P50)</f>
        <v>2</v>
      </c>
      <c r="R50" s="78"/>
      <c r="S50" s="78"/>
      <c r="T50" s="78"/>
      <c r="U50" s="78"/>
      <c r="V50" s="78"/>
      <c r="W50" s="75">
        <f aca="true" t="shared" si="14" ref="W50:W60">COUNTIF(B50:M50,"P")</f>
        <v>2</v>
      </c>
      <c r="X50" s="12">
        <f aca="true" t="shared" si="15" ref="X50:X60">COUNTIF(B50:M50,"A")</f>
        <v>0</v>
      </c>
      <c r="Y50" s="13">
        <f aca="true" t="shared" si="16" ref="Y50:Y60">COUNTIF(B50:M50,"NP")</f>
        <v>0</v>
      </c>
      <c r="Z50" s="4">
        <f aca="true" t="shared" si="17" ref="Z50:Z66">SUM(W50:Y50)</f>
        <v>2</v>
      </c>
    </row>
    <row r="51" spans="1:26" ht="15.75">
      <c r="A51" s="29" t="s">
        <v>44</v>
      </c>
      <c r="B51" s="9" t="s">
        <v>18</v>
      </c>
      <c r="C51" s="7" t="s">
        <v>18</v>
      </c>
      <c r="D51" s="8"/>
      <c r="E51" s="8"/>
      <c r="F51" s="8"/>
      <c r="G51" s="8"/>
      <c r="H51" s="81"/>
      <c r="I51" s="81"/>
      <c r="J51" s="81"/>
      <c r="K51" s="81"/>
      <c r="L51" s="81"/>
      <c r="M51" s="82"/>
      <c r="N51" s="75">
        <f aca="true" t="shared" si="18" ref="N51:N66">COUNTIF(B51:M51,"P")</f>
        <v>2</v>
      </c>
      <c r="O51" s="12">
        <f aca="true" t="shared" si="19" ref="O51:O66">COUNTIF(B51:M51,"A")</f>
        <v>0</v>
      </c>
      <c r="P51" s="13">
        <f aca="true" t="shared" si="20" ref="P51:P66">COUNTIF(B51:M51,"NP")</f>
        <v>0</v>
      </c>
      <c r="Q51" s="4">
        <f aca="true" t="shared" si="21" ref="Q51:Q66">SUM(N51:P51)</f>
        <v>2</v>
      </c>
      <c r="R51" s="78"/>
      <c r="S51" s="78"/>
      <c r="T51" s="78"/>
      <c r="U51" s="78"/>
      <c r="V51" s="78"/>
      <c r="W51" s="75">
        <f t="shared" si="14"/>
        <v>2</v>
      </c>
      <c r="X51" s="12">
        <f t="shared" si="15"/>
        <v>0</v>
      </c>
      <c r="Y51" s="13">
        <f t="shared" si="16"/>
        <v>0</v>
      </c>
      <c r="Z51" s="4">
        <f t="shared" si="17"/>
        <v>2</v>
      </c>
    </row>
    <row r="52" spans="1:26" ht="15.75">
      <c r="A52" s="23" t="s">
        <v>45</v>
      </c>
      <c r="B52" s="9" t="s">
        <v>19</v>
      </c>
      <c r="C52" s="7" t="s">
        <v>18</v>
      </c>
      <c r="D52" s="8"/>
      <c r="E52" s="8"/>
      <c r="F52" s="8"/>
      <c r="G52" s="8"/>
      <c r="H52" s="81"/>
      <c r="I52" s="81"/>
      <c r="J52" s="81"/>
      <c r="K52" s="81"/>
      <c r="L52" s="81"/>
      <c r="M52" s="82"/>
      <c r="N52" s="75">
        <f t="shared" si="18"/>
        <v>1</v>
      </c>
      <c r="O52" s="12">
        <f t="shared" si="19"/>
        <v>1</v>
      </c>
      <c r="P52" s="13">
        <f t="shared" si="20"/>
        <v>0</v>
      </c>
      <c r="Q52" s="4">
        <f t="shared" si="21"/>
        <v>2</v>
      </c>
      <c r="R52" s="78"/>
      <c r="S52" s="78"/>
      <c r="T52" s="78"/>
      <c r="U52" s="78"/>
      <c r="V52" s="78"/>
      <c r="W52" s="75">
        <f t="shared" si="14"/>
        <v>1</v>
      </c>
      <c r="X52" s="12">
        <f t="shared" si="15"/>
        <v>1</v>
      </c>
      <c r="Y52" s="13">
        <f t="shared" si="16"/>
        <v>0</v>
      </c>
      <c r="Z52" s="4">
        <f t="shared" si="17"/>
        <v>2</v>
      </c>
    </row>
    <row r="53" spans="1:26" ht="15.75">
      <c r="A53" s="23" t="s">
        <v>48</v>
      </c>
      <c r="B53" s="9" t="s">
        <v>18</v>
      </c>
      <c r="C53" s="7" t="s">
        <v>20</v>
      </c>
      <c r="D53" s="8"/>
      <c r="E53" s="8"/>
      <c r="F53" s="8"/>
      <c r="G53" s="8"/>
      <c r="H53" s="81"/>
      <c r="I53" s="81"/>
      <c r="J53" s="81"/>
      <c r="K53" s="81"/>
      <c r="L53" s="81"/>
      <c r="M53" s="82"/>
      <c r="N53" s="75">
        <f t="shared" si="18"/>
        <v>1</v>
      </c>
      <c r="O53" s="12">
        <f t="shared" si="19"/>
        <v>0</v>
      </c>
      <c r="P53" s="13">
        <f t="shared" si="20"/>
        <v>1</v>
      </c>
      <c r="Q53" s="4">
        <f t="shared" si="21"/>
        <v>2</v>
      </c>
      <c r="R53" s="78"/>
      <c r="S53" s="78"/>
      <c r="T53" s="78"/>
      <c r="U53" s="78"/>
      <c r="V53" s="78"/>
      <c r="W53" s="75">
        <f t="shared" si="14"/>
        <v>1</v>
      </c>
      <c r="X53" s="12">
        <f t="shared" si="15"/>
        <v>0</v>
      </c>
      <c r="Y53" s="13">
        <f t="shared" si="16"/>
        <v>1</v>
      </c>
      <c r="Z53" s="4">
        <f t="shared" si="17"/>
        <v>2</v>
      </c>
    </row>
    <row r="54" spans="1:26" ht="15.75">
      <c r="A54" s="23" t="s">
        <v>79</v>
      </c>
      <c r="B54" s="9" t="s">
        <v>20</v>
      </c>
      <c r="C54" s="7" t="s">
        <v>20</v>
      </c>
      <c r="D54" s="8"/>
      <c r="E54" s="8"/>
      <c r="F54" s="8"/>
      <c r="G54" s="8"/>
      <c r="H54" s="81"/>
      <c r="I54" s="81"/>
      <c r="J54" s="81"/>
      <c r="K54" s="81"/>
      <c r="L54" s="81"/>
      <c r="M54" s="82"/>
      <c r="N54" s="75">
        <f t="shared" si="18"/>
        <v>0</v>
      </c>
      <c r="O54" s="12">
        <f t="shared" si="19"/>
        <v>0</v>
      </c>
      <c r="P54" s="13">
        <f t="shared" si="20"/>
        <v>2</v>
      </c>
      <c r="Q54" s="4">
        <f t="shared" si="21"/>
        <v>2</v>
      </c>
      <c r="R54" s="78"/>
      <c r="S54" s="78"/>
      <c r="T54" s="78"/>
      <c r="U54" s="78"/>
      <c r="V54" s="78"/>
      <c r="W54" s="75">
        <f t="shared" si="14"/>
        <v>0</v>
      </c>
      <c r="X54" s="12">
        <f t="shared" si="15"/>
        <v>0</v>
      </c>
      <c r="Y54" s="13">
        <f t="shared" si="16"/>
        <v>2</v>
      </c>
      <c r="Z54" s="4">
        <f t="shared" si="17"/>
        <v>2</v>
      </c>
    </row>
    <row r="55" spans="1:26" ht="15.75">
      <c r="A55" s="23" t="s">
        <v>80</v>
      </c>
      <c r="B55" s="9" t="s">
        <v>18</v>
      </c>
      <c r="C55" s="7" t="s">
        <v>19</v>
      </c>
      <c r="D55" s="8"/>
      <c r="E55" s="8"/>
      <c r="F55" s="8"/>
      <c r="G55" s="8"/>
      <c r="H55" s="81"/>
      <c r="I55" s="81"/>
      <c r="J55" s="81"/>
      <c r="K55" s="81"/>
      <c r="L55" s="81"/>
      <c r="M55" s="82"/>
      <c r="N55" s="75">
        <f t="shared" si="18"/>
        <v>1</v>
      </c>
      <c r="O55" s="12">
        <f t="shared" si="19"/>
        <v>1</v>
      </c>
      <c r="P55" s="13">
        <f t="shared" si="20"/>
        <v>0</v>
      </c>
      <c r="Q55" s="4">
        <f t="shared" si="21"/>
        <v>2</v>
      </c>
      <c r="R55" s="78"/>
      <c r="S55" s="78"/>
      <c r="T55" s="78"/>
      <c r="U55" s="78"/>
      <c r="V55" s="78"/>
      <c r="W55" s="75">
        <f t="shared" si="14"/>
        <v>1</v>
      </c>
      <c r="X55" s="12">
        <f t="shared" si="15"/>
        <v>1</v>
      </c>
      <c r="Y55" s="13">
        <f t="shared" si="16"/>
        <v>0</v>
      </c>
      <c r="Z55" s="4">
        <f t="shared" si="17"/>
        <v>2</v>
      </c>
    </row>
    <row r="56" spans="1:26" ht="15.75">
      <c r="A56" s="23" t="s">
        <v>81</v>
      </c>
      <c r="B56" s="9" t="s">
        <v>18</v>
      </c>
      <c r="C56" s="7" t="s">
        <v>19</v>
      </c>
      <c r="D56" s="8"/>
      <c r="E56" s="8"/>
      <c r="F56" s="8"/>
      <c r="G56" s="8"/>
      <c r="H56" s="81"/>
      <c r="I56" s="81"/>
      <c r="J56" s="81"/>
      <c r="K56" s="81"/>
      <c r="L56" s="81"/>
      <c r="M56" s="82"/>
      <c r="N56" s="75">
        <f t="shared" si="18"/>
        <v>1</v>
      </c>
      <c r="O56" s="12">
        <f t="shared" si="19"/>
        <v>1</v>
      </c>
      <c r="P56" s="13">
        <f t="shared" si="20"/>
        <v>0</v>
      </c>
      <c r="Q56" s="4">
        <f t="shared" si="21"/>
        <v>2</v>
      </c>
      <c r="R56" s="78"/>
      <c r="S56" s="78"/>
      <c r="T56" s="78"/>
      <c r="U56" s="78"/>
      <c r="V56" s="78"/>
      <c r="W56" s="75">
        <f t="shared" si="14"/>
        <v>1</v>
      </c>
      <c r="X56" s="12">
        <f t="shared" si="15"/>
        <v>1</v>
      </c>
      <c r="Y56" s="13">
        <f t="shared" si="16"/>
        <v>0</v>
      </c>
      <c r="Z56" s="4">
        <f t="shared" si="17"/>
        <v>2</v>
      </c>
    </row>
    <row r="57" spans="1:26" ht="15.75">
      <c r="A57" s="23" t="s">
        <v>82</v>
      </c>
      <c r="B57" s="9" t="s">
        <v>18</v>
      </c>
      <c r="C57" s="7" t="s">
        <v>20</v>
      </c>
      <c r="D57" s="8"/>
      <c r="E57" s="8"/>
      <c r="F57" s="8"/>
      <c r="G57" s="8"/>
      <c r="H57" s="81"/>
      <c r="I57" s="81"/>
      <c r="J57" s="81"/>
      <c r="K57" s="81"/>
      <c r="L57" s="81"/>
      <c r="M57" s="82"/>
      <c r="N57" s="75">
        <f t="shared" si="18"/>
        <v>1</v>
      </c>
      <c r="O57" s="12">
        <f t="shared" si="19"/>
        <v>0</v>
      </c>
      <c r="P57" s="13">
        <f t="shared" si="20"/>
        <v>1</v>
      </c>
      <c r="Q57" s="4">
        <f t="shared" si="21"/>
        <v>2</v>
      </c>
      <c r="R57" s="78"/>
      <c r="S57" s="78"/>
      <c r="T57" s="78"/>
      <c r="U57" s="78"/>
      <c r="V57" s="78"/>
      <c r="W57" s="75">
        <f t="shared" si="14"/>
        <v>1</v>
      </c>
      <c r="X57" s="12">
        <f t="shared" si="15"/>
        <v>0</v>
      </c>
      <c r="Y57" s="13">
        <f t="shared" si="16"/>
        <v>1</v>
      </c>
      <c r="Z57" s="4">
        <f t="shared" si="17"/>
        <v>2</v>
      </c>
    </row>
    <row r="58" spans="1:26" ht="15.75">
      <c r="A58" s="23"/>
      <c r="B58" s="9"/>
      <c r="C58" s="7"/>
      <c r="D58" s="8"/>
      <c r="E58" s="8"/>
      <c r="F58" s="8"/>
      <c r="G58" s="8"/>
      <c r="H58" s="81"/>
      <c r="I58" s="81"/>
      <c r="J58" s="81"/>
      <c r="K58" s="81"/>
      <c r="L58" s="81"/>
      <c r="M58" s="82"/>
      <c r="N58" s="75">
        <f t="shared" si="18"/>
        <v>0</v>
      </c>
      <c r="O58" s="12">
        <f t="shared" si="19"/>
        <v>0</v>
      </c>
      <c r="P58" s="13">
        <f t="shared" si="20"/>
        <v>0</v>
      </c>
      <c r="Q58" s="4">
        <f t="shared" si="21"/>
        <v>0</v>
      </c>
      <c r="R58" s="78"/>
      <c r="S58" s="78"/>
      <c r="T58" s="78"/>
      <c r="U58" s="78"/>
      <c r="V58" s="78"/>
      <c r="W58" s="75">
        <f t="shared" si="14"/>
        <v>0</v>
      </c>
      <c r="X58" s="12">
        <f t="shared" si="15"/>
        <v>0</v>
      </c>
      <c r="Y58" s="13">
        <f t="shared" si="16"/>
        <v>0</v>
      </c>
      <c r="Z58" s="4">
        <f t="shared" si="17"/>
        <v>0</v>
      </c>
    </row>
    <row r="59" spans="1:26" ht="15.75">
      <c r="A59" s="23"/>
      <c r="B59" s="9"/>
      <c r="C59" s="7"/>
      <c r="D59" s="8"/>
      <c r="E59" s="8"/>
      <c r="F59" s="8"/>
      <c r="G59" s="8"/>
      <c r="H59" s="81"/>
      <c r="I59" s="81"/>
      <c r="J59" s="81"/>
      <c r="K59" s="81"/>
      <c r="L59" s="81"/>
      <c r="M59" s="82"/>
      <c r="N59" s="75">
        <f t="shared" si="18"/>
        <v>0</v>
      </c>
      <c r="O59" s="12">
        <f t="shared" si="19"/>
        <v>0</v>
      </c>
      <c r="P59" s="13">
        <f t="shared" si="20"/>
        <v>0</v>
      </c>
      <c r="Q59" s="4">
        <f t="shared" si="21"/>
        <v>0</v>
      </c>
      <c r="R59" s="78"/>
      <c r="S59" s="78"/>
      <c r="T59" s="78"/>
      <c r="U59" s="78"/>
      <c r="V59" s="78"/>
      <c r="W59" s="75">
        <f t="shared" si="14"/>
        <v>0</v>
      </c>
      <c r="X59" s="12">
        <f t="shared" si="15"/>
        <v>0</v>
      </c>
      <c r="Y59" s="13">
        <f t="shared" si="16"/>
        <v>0</v>
      </c>
      <c r="Z59" s="4">
        <f t="shared" si="17"/>
        <v>0</v>
      </c>
    </row>
    <row r="60" spans="1:26" ht="15.75">
      <c r="A60" s="23"/>
      <c r="B60" s="9"/>
      <c r="C60" s="7"/>
      <c r="D60" s="8"/>
      <c r="E60" s="8"/>
      <c r="F60" s="8"/>
      <c r="G60" s="8"/>
      <c r="H60" s="81"/>
      <c r="I60" s="81"/>
      <c r="J60" s="81"/>
      <c r="K60" s="81"/>
      <c r="L60" s="81"/>
      <c r="M60" s="82"/>
      <c r="N60" s="75">
        <f t="shared" si="18"/>
        <v>0</v>
      </c>
      <c r="O60" s="12">
        <f t="shared" si="19"/>
        <v>0</v>
      </c>
      <c r="P60" s="13">
        <f t="shared" si="20"/>
        <v>0</v>
      </c>
      <c r="Q60" s="4">
        <f t="shared" si="21"/>
        <v>0</v>
      </c>
      <c r="R60" s="78"/>
      <c r="S60" s="78"/>
      <c r="T60" s="78"/>
      <c r="U60" s="78"/>
      <c r="V60" s="78"/>
      <c r="W60" s="75">
        <f t="shared" si="14"/>
        <v>0</v>
      </c>
      <c r="X60" s="12">
        <f t="shared" si="15"/>
        <v>0</v>
      </c>
      <c r="Y60" s="13">
        <f t="shared" si="16"/>
        <v>0</v>
      </c>
      <c r="Z60" s="4">
        <f t="shared" si="17"/>
        <v>0</v>
      </c>
    </row>
    <row r="61" spans="1:26" ht="15.75">
      <c r="A61" s="23"/>
      <c r="B61" s="9" t="s">
        <v>19</v>
      </c>
      <c r="C61" s="9" t="s">
        <v>19</v>
      </c>
      <c r="D61" s="8"/>
      <c r="E61" s="8"/>
      <c r="F61" s="8"/>
      <c r="G61" s="8"/>
      <c r="H61" s="81"/>
      <c r="I61" s="81"/>
      <c r="J61" s="81"/>
      <c r="K61" s="81"/>
      <c r="L61" s="81"/>
      <c r="M61" s="82"/>
      <c r="N61" s="75">
        <f t="shared" si="18"/>
        <v>0</v>
      </c>
      <c r="O61" s="12">
        <f t="shared" si="19"/>
        <v>2</v>
      </c>
      <c r="P61" s="13">
        <f t="shared" si="20"/>
        <v>0</v>
      </c>
      <c r="Q61" s="4">
        <f t="shared" si="21"/>
        <v>2</v>
      </c>
      <c r="R61" s="78"/>
      <c r="S61" s="78"/>
      <c r="T61" s="78"/>
      <c r="U61" s="78"/>
      <c r="V61" s="78"/>
      <c r="W61" s="75"/>
      <c r="X61" s="12"/>
      <c r="Y61" s="13"/>
      <c r="Z61" s="4">
        <f t="shared" si="17"/>
        <v>0</v>
      </c>
    </row>
    <row r="62" spans="1:26" ht="15.75">
      <c r="A62" s="23" t="s">
        <v>50</v>
      </c>
      <c r="B62" s="9" t="s">
        <v>19</v>
      </c>
      <c r="C62" s="9" t="s">
        <v>19</v>
      </c>
      <c r="D62" s="7"/>
      <c r="E62" s="7"/>
      <c r="F62" s="7"/>
      <c r="G62" s="7"/>
      <c r="H62" s="83"/>
      <c r="I62" s="83"/>
      <c r="J62" s="83"/>
      <c r="K62" s="83"/>
      <c r="L62" s="83"/>
      <c r="M62" s="82"/>
      <c r="N62" s="75">
        <f t="shared" si="18"/>
        <v>0</v>
      </c>
      <c r="O62" s="12">
        <f t="shared" si="19"/>
        <v>2</v>
      </c>
      <c r="P62" s="13">
        <f t="shared" si="20"/>
        <v>0</v>
      </c>
      <c r="Q62" s="4">
        <f t="shared" si="21"/>
        <v>2</v>
      </c>
      <c r="R62" s="78"/>
      <c r="S62" s="78"/>
      <c r="T62" s="78"/>
      <c r="U62" s="78"/>
      <c r="V62" s="78"/>
      <c r="W62" s="75">
        <f>COUNTIF(B62:M62,"P")</f>
        <v>0</v>
      </c>
      <c r="X62" s="12">
        <f>COUNTIF(B62:M62,"A")</f>
        <v>2</v>
      </c>
      <c r="Y62" s="13">
        <f>COUNTIF(B62:M62,"NP")</f>
        <v>0</v>
      </c>
      <c r="Z62" s="4">
        <f t="shared" si="17"/>
        <v>2</v>
      </c>
    </row>
    <row r="63" spans="1:26" ht="15.75">
      <c r="A63" s="23" t="s">
        <v>51</v>
      </c>
      <c r="B63" s="9" t="s">
        <v>19</v>
      </c>
      <c r="C63" s="9" t="s">
        <v>19</v>
      </c>
      <c r="D63" s="7"/>
      <c r="E63" s="7"/>
      <c r="F63" s="7"/>
      <c r="G63" s="7"/>
      <c r="H63" s="83"/>
      <c r="I63" s="83"/>
      <c r="J63" s="83"/>
      <c r="K63" s="83"/>
      <c r="L63" s="83"/>
      <c r="M63" s="82"/>
      <c r="N63" s="75">
        <f t="shared" si="18"/>
        <v>0</v>
      </c>
      <c r="O63" s="12">
        <f t="shared" si="19"/>
        <v>2</v>
      </c>
      <c r="P63" s="13">
        <f t="shared" si="20"/>
        <v>0</v>
      </c>
      <c r="Q63" s="4">
        <f t="shared" si="21"/>
        <v>2</v>
      </c>
      <c r="R63" s="78"/>
      <c r="S63" s="78"/>
      <c r="T63" s="78"/>
      <c r="U63" s="78"/>
      <c r="V63" s="78"/>
      <c r="W63" s="75">
        <f>COUNTIF(B63:M63,"P")</f>
        <v>0</v>
      </c>
      <c r="X63" s="12">
        <f>COUNTIF(B63:M63,"A")</f>
        <v>2</v>
      </c>
      <c r="Y63" s="13">
        <f>COUNTIF(B63:M63,"NP")</f>
        <v>0</v>
      </c>
      <c r="Z63" s="4">
        <f t="shared" si="17"/>
        <v>2</v>
      </c>
    </row>
    <row r="64" spans="1:26" ht="15.75">
      <c r="A64" s="23" t="s">
        <v>52</v>
      </c>
      <c r="B64" s="9" t="s">
        <v>19</v>
      </c>
      <c r="C64" s="9" t="s">
        <v>19</v>
      </c>
      <c r="D64" s="7"/>
      <c r="E64" s="7"/>
      <c r="F64" s="7"/>
      <c r="G64" s="7"/>
      <c r="H64" s="83"/>
      <c r="I64" s="83"/>
      <c r="J64" s="83"/>
      <c r="K64" s="83"/>
      <c r="L64" s="83"/>
      <c r="M64" s="82"/>
      <c r="N64" s="75">
        <f t="shared" si="18"/>
        <v>0</v>
      </c>
      <c r="O64" s="12">
        <f t="shared" si="19"/>
        <v>2</v>
      </c>
      <c r="P64" s="13">
        <f t="shared" si="20"/>
        <v>0</v>
      </c>
      <c r="Q64" s="4">
        <f t="shared" si="21"/>
        <v>2</v>
      </c>
      <c r="R64" s="78"/>
      <c r="S64" s="78"/>
      <c r="T64" s="78"/>
      <c r="U64" s="78"/>
      <c r="V64" s="78"/>
      <c r="W64" s="75">
        <f>COUNTIF(B64:M64,"P")</f>
        <v>0</v>
      </c>
      <c r="X64" s="12">
        <f>COUNTIF(B64:M64,"A")</f>
        <v>2</v>
      </c>
      <c r="Y64" s="13">
        <f>COUNTIF(B64:M64,"NP")</f>
        <v>0</v>
      </c>
      <c r="Z64" s="4">
        <f t="shared" si="17"/>
        <v>2</v>
      </c>
    </row>
    <row r="65" spans="1:26" ht="15.75">
      <c r="A65" s="23" t="s">
        <v>53</v>
      </c>
      <c r="B65" s="9" t="s">
        <v>19</v>
      </c>
      <c r="C65" s="9" t="s">
        <v>19</v>
      </c>
      <c r="D65" s="7"/>
      <c r="E65" s="7"/>
      <c r="F65" s="7"/>
      <c r="G65" s="7"/>
      <c r="H65" s="83"/>
      <c r="I65" s="83"/>
      <c r="J65" s="83"/>
      <c r="K65" s="83"/>
      <c r="L65" s="83"/>
      <c r="M65" s="82"/>
      <c r="N65" s="75">
        <f t="shared" si="18"/>
        <v>0</v>
      </c>
      <c r="O65" s="12">
        <f t="shared" si="19"/>
        <v>2</v>
      </c>
      <c r="P65" s="13">
        <f t="shared" si="20"/>
        <v>0</v>
      </c>
      <c r="Q65" s="4">
        <f t="shared" si="21"/>
        <v>2</v>
      </c>
      <c r="R65" s="78"/>
      <c r="S65" s="78"/>
      <c r="T65" s="78"/>
      <c r="U65" s="78"/>
      <c r="V65" s="78"/>
      <c r="W65" s="75">
        <f>COUNTIF(B65:M65,"P")</f>
        <v>0</v>
      </c>
      <c r="X65" s="12">
        <f>COUNTIF(B65:M65,"A")</f>
        <v>2</v>
      </c>
      <c r="Y65" s="13">
        <f>COUNTIF(B65:M65,"NP")</f>
        <v>0</v>
      </c>
      <c r="Z65" s="4">
        <f t="shared" si="17"/>
        <v>2</v>
      </c>
    </row>
    <row r="66" spans="1:26" ht="16.5" thickBot="1">
      <c r="A66" s="23" t="s">
        <v>54</v>
      </c>
      <c r="B66" s="9" t="s">
        <v>19</v>
      </c>
      <c r="C66" s="9" t="s">
        <v>19</v>
      </c>
      <c r="D66" s="25"/>
      <c r="E66" s="25"/>
      <c r="F66" s="25"/>
      <c r="G66" s="25"/>
      <c r="H66" s="84"/>
      <c r="I66" s="84"/>
      <c r="J66" s="84"/>
      <c r="K66" s="84"/>
      <c r="L66" s="84"/>
      <c r="M66" s="85"/>
      <c r="N66" s="75">
        <f t="shared" si="18"/>
        <v>0</v>
      </c>
      <c r="O66" s="12">
        <f t="shared" si="19"/>
        <v>2</v>
      </c>
      <c r="P66" s="13">
        <f t="shared" si="20"/>
        <v>0</v>
      </c>
      <c r="Q66" s="4">
        <f t="shared" si="21"/>
        <v>2</v>
      </c>
      <c r="R66" s="78"/>
      <c r="S66" s="78"/>
      <c r="T66" s="78"/>
      <c r="U66" s="78"/>
      <c r="V66" s="78"/>
      <c r="W66" s="76">
        <f>COUNTIF(B66:M66,"P")</f>
        <v>0</v>
      </c>
      <c r="X66" s="15">
        <f>COUNTIF(B66:M66,"A")</f>
        <v>2</v>
      </c>
      <c r="Y66" s="16">
        <f>COUNTIF(B66:M66,"NP")</f>
        <v>0</v>
      </c>
      <c r="Z66" s="4">
        <f t="shared" si="17"/>
        <v>2</v>
      </c>
    </row>
    <row r="67" spans="1:22" ht="18" thickBot="1" thickTop="1">
      <c r="A67" s="10" t="s">
        <v>27</v>
      </c>
      <c r="B67" s="68">
        <f aca="true" t="shared" si="22" ref="B67:M67">COUNTIF(B50:B66,"P")</f>
        <v>6</v>
      </c>
      <c r="C67" s="68">
        <f t="shared" si="22"/>
        <v>3</v>
      </c>
      <c r="D67" s="69">
        <f t="shared" si="22"/>
        <v>0</v>
      </c>
      <c r="E67" s="70">
        <f t="shared" si="22"/>
        <v>0</v>
      </c>
      <c r="F67" s="68">
        <f t="shared" si="22"/>
        <v>0</v>
      </c>
      <c r="G67" s="68">
        <f t="shared" si="22"/>
        <v>0</v>
      </c>
      <c r="H67" s="68">
        <f t="shared" si="22"/>
        <v>0</v>
      </c>
      <c r="I67" s="68">
        <f t="shared" si="22"/>
        <v>0</v>
      </c>
      <c r="J67" s="68">
        <f t="shared" si="22"/>
        <v>0</v>
      </c>
      <c r="K67" s="68">
        <f t="shared" si="22"/>
        <v>0</v>
      </c>
      <c r="L67" s="68">
        <f t="shared" si="22"/>
        <v>0</v>
      </c>
      <c r="M67" s="69">
        <f t="shared" si="22"/>
        <v>0</v>
      </c>
      <c r="N67" s="79"/>
      <c r="O67" s="79"/>
      <c r="P67" s="79"/>
      <c r="Q67" s="79"/>
      <c r="R67" s="79"/>
      <c r="S67" s="79"/>
      <c r="T67" s="79"/>
      <c r="U67" s="79"/>
      <c r="V67" s="79"/>
    </row>
    <row r="68" spans="2:17" ht="16.5" thickTop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Q68" s="4"/>
    </row>
    <row r="69" spans="2:17" ht="15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Q69" s="4"/>
    </row>
    <row r="70" ht="16.5" thickBot="1"/>
    <row r="71" spans="1:17" ht="16.5" thickTop="1">
      <c r="A71" s="30" t="s">
        <v>84</v>
      </c>
      <c r="B71" s="65" t="s">
        <v>66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7"/>
      <c r="N71" s="62" t="s">
        <v>68</v>
      </c>
      <c r="O71" s="63"/>
      <c r="P71" s="64"/>
      <c r="Q71" s="4"/>
    </row>
    <row r="72" spans="1:17" ht="15.75">
      <c r="A72" s="33" t="s">
        <v>35</v>
      </c>
      <c r="B72" s="9" t="s">
        <v>4</v>
      </c>
      <c r="C72" s="8" t="s">
        <v>5</v>
      </c>
      <c r="D72" s="8" t="s">
        <v>6</v>
      </c>
      <c r="E72" s="8" t="s">
        <v>7</v>
      </c>
      <c r="F72" s="8" t="s">
        <v>8</v>
      </c>
      <c r="G72" s="8" t="s">
        <v>9</v>
      </c>
      <c r="H72" s="8" t="s">
        <v>10</v>
      </c>
      <c r="I72" s="8" t="s">
        <v>11</v>
      </c>
      <c r="J72" s="8" t="s">
        <v>12</v>
      </c>
      <c r="K72" s="8" t="s">
        <v>13</v>
      </c>
      <c r="L72" s="8" t="s">
        <v>14</v>
      </c>
      <c r="M72" s="26" t="s">
        <v>15</v>
      </c>
      <c r="N72" s="2" t="s">
        <v>22</v>
      </c>
      <c r="O72" s="1" t="s">
        <v>23</v>
      </c>
      <c r="P72" s="3" t="s">
        <v>24</v>
      </c>
      <c r="Q72" s="5" t="s">
        <v>25</v>
      </c>
    </row>
    <row r="73" spans="1:17" ht="15.75">
      <c r="A73" s="52"/>
      <c r="B73" s="86"/>
      <c r="C73" s="87"/>
      <c r="D73" s="88"/>
      <c r="E73" s="89"/>
      <c r="F73" s="89"/>
      <c r="G73" s="89"/>
      <c r="H73" s="43"/>
      <c r="I73" s="43"/>
      <c r="J73" s="43"/>
      <c r="K73" s="43"/>
      <c r="L73" s="43"/>
      <c r="M73" s="44"/>
      <c r="N73" s="11">
        <f>COUNTIF(B73:M73,"P")</f>
        <v>0</v>
      </c>
      <c r="O73" s="12">
        <f>COUNTIF(B73:M73,"A")</f>
        <v>0</v>
      </c>
      <c r="P73" s="13">
        <f>COUNTIF(B73:M73,"NP")</f>
        <v>0</v>
      </c>
      <c r="Q73" s="4">
        <f aca="true" t="shared" si="23" ref="Q73:Q85">SUM(N73:P73)</f>
        <v>0</v>
      </c>
    </row>
    <row r="74" spans="1:17" ht="15.75">
      <c r="A74" s="52"/>
      <c r="B74" s="90"/>
      <c r="C74" s="91"/>
      <c r="D74" s="92"/>
      <c r="E74" s="93"/>
      <c r="F74" s="93"/>
      <c r="G74" s="93"/>
      <c r="H74" s="48"/>
      <c r="I74" s="48"/>
      <c r="J74" s="48"/>
      <c r="K74" s="48"/>
      <c r="L74" s="48"/>
      <c r="M74" s="49"/>
      <c r="N74" s="11">
        <f aca="true" t="shared" si="24" ref="N74:N80">COUNTIF(B74:M74,"P")</f>
        <v>0</v>
      </c>
      <c r="O74" s="12">
        <f aca="true" t="shared" si="25" ref="O74:O80">COUNTIF(B74:M74,"A")</f>
        <v>0</v>
      </c>
      <c r="P74" s="13">
        <f aca="true" t="shared" si="26" ref="P74:P80">COUNTIF(B74:M74,"NP")</f>
        <v>0</v>
      </c>
      <c r="Q74" s="4">
        <f t="shared" si="23"/>
        <v>0</v>
      </c>
    </row>
    <row r="75" spans="1:17" ht="15.75">
      <c r="A75" s="52"/>
      <c r="B75" s="90"/>
      <c r="C75" s="91"/>
      <c r="D75" s="92"/>
      <c r="E75" s="93"/>
      <c r="F75" s="93"/>
      <c r="G75" s="93"/>
      <c r="H75" s="48"/>
      <c r="I75" s="48"/>
      <c r="J75" s="48"/>
      <c r="K75" s="48"/>
      <c r="L75" s="48"/>
      <c r="M75" s="49"/>
      <c r="N75" s="11">
        <f t="shared" si="24"/>
        <v>0</v>
      </c>
      <c r="O75" s="12">
        <f t="shared" si="25"/>
        <v>0</v>
      </c>
      <c r="P75" s="13">
        <f t="shared" si="26"/>
        <v>0</v>
      </c>
      <c r="Q75" s="4">
        <f t="shared" si="23"/>
        <v>0</v>
      </c>
    </row>
    <row r="76" spans="1:17" ht="15.75">
      <c r="A76" s="52"/>
      <c r="B76" s="90"/>
      <c r="C76" s="91"/>
      <c r="D76" s="92"/>
      <c r="E76" s="93"/>
      <c r="F76" s="93"/>
      <c r="G76" s="93"/>
      <c r="H76" s="48"/>
      <c r="I76" s="48"/>
      <c r="J76" s="48"/>
      <c r="K76" s="48"/>
      <c r="L76" s="48"/>
      <c r="M76" s="49"/>
      <c r="N76" s="11">
        <f>COUNTIF(B76:M76,"P")</f>
        <v>0</v>
      </c>
      <c r="O76" s="12">
        <f>COUNTIF(B76:M76,"A")</f>
        <v>0</v>
      </c>
      <c r="P76" s="13">
        <f>COUNTIF(B76:M76,"NP")</f>
        <v>0</v>
      </c>
      <c r="Q76" s="4">
        <f>SUM(N76:P76)</f>
        <v>0</v>
      </c>
    </row>
    <row r="77" spans="1:17" ht="15.75">
      <c r="A77" s="52"/>
      <c r="B77" s="90"/>
      <c r="C77" s="91"/>
      <c r="D77" s="92"/>
      <c r="E77" s="93"/>
      <c r="F77" s="93"/>
      <c r="G77" s="93"/>
      <c r="H77" s="48"/>
      <c r="I77" s="48"/>
      <c r="J77" s="48"/>
      <c r="K77" s="48"/>
      <c r="L77" s="48"/>
      <c r="M77" s="49"/>
      <c r="N77" s="11">
        <f t="shared" si="24"/>
        <v>0</v>
      </c>
      <c r="O77" s="12">
        <f t="shared" si="25"/>
        <v>0</v>
      </c>
      <c r="P77" s="13">
        <f t="shared" si="26"/>
        <v>0</v>
      </c>
      <c r="Q77" s="4">
        <f t="shared" si="23"/>
        <v>0</v>
      </c>
    </row>
    <row r="78" spans="1:17" ht="15.75">
      <c r="A78" s="52"/>
      <c r="B78" s="90"/>
      <c r="C78" s="91"/>
      <c r="D78" s="92"/>
      <c r="E78" s="93"/>
      <c r="F78" s="93"/>
      <c r="G78" s="93"/>
      <c r="H78" s="48"/>
      <c r="I78" s="48"/>
      <c r="J78" s="48"/>
      <c r="K78" s="48"/>
      <c r="L78" s="48"/>
      <c r="M78" s="49"/>
      <c r="N78" s="11">
        <f t="shared" si="24"/>
        <v>0</v>
      </c>
      <c r="O78" s="12">
        <f t="shared" si="25"/>
        <v>0</v>
      </c>
      <c r="P78" s="13">
        <f t="shared" si="26"/>
        <v>0</v>
      </c>
      <c r="Q78" s="4">
        <f t="shared" si="23"/>
        <v>0</v>
      </c>
    </row>
    <row r="79" spans="1:17" ht="15.75">
      <c r="A79" s="52"/>
      <c r="B79" s="90"/>
      <c r="C79" s="91"/>
      <c r="D79" s="92"/>
      <c r="E79" s="93"/>
      <c r="F79" s="93"/>
      <c r="G79" s="93"/>
      <c r="H79" s="48"/>
      <c r="I79" s="48"/>
      <c r="J79" s="48"/>
      <c r="K79" s="48"/>
      <c r="L79" s="48"/>
      <c r="M79" s="49"/>
      <c r="N79" s="11">
        <f t="shared" si="24"/>
        <v>0</v>
      </c>
      <c r="O79" s="12">
        <f t="shared" si="25"/>
        <v>0</v>
      </c>
      <c r="P79" s="13">
        <f t="shared" si="26"/>
        <v>0</v>
      </c>
      <c r="Q79" s="4">
        <f t="shared" si="23"/>
        <v>0</v>
      </c>
    </row>
    <row r="80" spans="1:17" ht="15.75">
      <c r="A80" s="52"/>
      <c r="B80" s="90"/>
      <c r="C80" s="91"/>
      <c r="D80" s="92"/>
      <c r="E80" s="93"/>
      <c r="F80" s="93"/>
      <c r="G80" s="93"/>
      <c r="H80" s="48"/>
      <c r="I80" s="48"/>
      <c r="J80" s="48"/>
      <c r="K80" s="48"/>
      <c r="L80" s="48"/>
      <c r="M80" s="49"/>
      <c r="N80" s="11">
        <f t="shared" si="24"/>
        <v>0</v>
      </c>
      <c r="O80" s="12">
        <f t="shared" si="25"/>
        <v>0</v>
      </c>
      <c r="P80" s="13">
        <f t="shared" si="26"/>
        <v>0</v>
      </c>
      <c r="Q80" s="4">
        <f t="shared" si="23"/>
        <v>0</v>
      </c>
    </row>
    <row r="81" spans="1:17" ht="15.75">
      <c r="A81" s="53"/>
      <c r="B81" s="90"/>
      <c r="C81" s="91"/>
      <c r="D81" s="92"/>
      <c r="E81" s="93"/>
      <c r="F81" s="93"/>
      <c r="G81" s="93"/>
      <c r="H81" s="48"/>
      <c r="I81" s="48"/>
      <c r="J81" s="48"/>
      <c r="K81" s="48"/>
      <c r="L81" s="48"/>
      <c r="M81" s="49"/>
      <c r="N81" s="11">
        <f>COUNTIF(B81:M81,"P")</f>
        <v>0</v>
      </c>
      <c r="O81" s="12">
        <f>COUNTIF(B81:M81,"A")</f>
        <v>0</v>
      </c>
      <c r="P81" s="13">
        <f>COUNTIF(B81:M81,"NP")</f>
        <v>0</v>
      </c>
      <c r="Q81" s="4">
        <f t="shared" si="23"/>
        <v>0</v>
      </c>
    </row>
    <row r="82" spans="1:17" ht="15.75">
      <c r="A82" s="53"/>
      <c r="B82" s="90"/>
      <c r="C82" s="91"/>
      <c r="D82" s="92"/>
      <c r="E82" s="93"/>
      <c r="F82" s="93"/>
      <c r="G82" s="93"/>
      <c r="H82" s="48"/>
      <c r="I82" s="48"/>
      <c r="J82" s="48"/>
      <c r="K82" s="48"/>
      <c r="L82" s="48"/>
      <c r="M82" s="49"/>
      <c r="N82" s="11">
        <f>COUNTIF(B82:M82,"P")</f>
        <v>0</v>
      </c>
      <c r="O82" s="12">
        <f>COUNTIF(B82:M82,"A")</f>
        <v>0</v>
      </c>
      <c r="P82" s="13">
        <f>COUNTIF(B82:M82,"NP")</f>
        <v>0</v>
      </c>
      <c r="Q82" s="4">
        <f>SUM(N82:P82)</f>
        <v>0</v>
      </c>
    </row>
    <row r="83" spans="1:17" ht="15.75">
      <c r="A83" s="54"/>
      <c r="B83" s="90"/>
      <c r="C83" s="91"/>
      <c r="D83" s="92"/>
      <c r="E83" s="93"/>
      <c r="F83" s="93"/>
      <c r="G83" s="93"/>
      <c r="H83" s="48"/>
      <c r="I83" s="48"/>
      <c r="J83" s="48"/>
      <c r="K83" s="48"/>
      <c r="L83" s="48"/>
      <c r="M83" s="49"/>
      <c r="N83" s="11">
        <f>COUNTIF(B83:M83,"P")</f>
        <v>0</v>
      </c>
      <c r="O83" s="12">
        <f>COUNTIF(B83:M83,"A")</f>
        <v>0</v>
      </c>
      <c r="P83" s="13">
        <f>COUNTIF(B83:M83,"NP")</f>
        <v>0</v>
      </c>
      <c r="Q83" s="4">
        <f t="shared" si="23"/>
        <v>0</v>
      </c>
    </row>
    <row r="84" spans="1:17" ht="15.75">
      <c r="A84" s="52"/>
      <c r="B84" s="90"/>
      <c r="C84" s="91"/>
      <c r="D84" s="92"/>
      <c r="E84" s="93"/>
      <c r="F84" s="93"/>
      <c r="G84" s="93"/>
      <c r="H84" s="48"/>
      <c r="I84" s="48"/>
      <c r="J84" s="48"/>
      <c r="K84" s="48"/>
      <c r="L84" s="48"/>
      <c r="M84" s="49"/>
      <c r="N84" s="11">
        <f>COUNTIF(B84:M84,"P")</f>
        <v>0</v>
      </c>
      <c r="O84" s="12">
        <f>COUNTIF(B84:M84,"A")</f>
        <v>0</v>
      </c>
      <c r="P84" s="13">
        <f>COUNTIF(B84:M84,"NP")</f>
        <v>0</v>
      </c>
      <c r="Q84" s="4">
        <f t="shared" si="23"/>
        <v>0</v>
      </c>
    </row>
    <row r="85" spans="1:17" ht="16.5" thickBot="1">
      <c r="A85" s="52"/>
      <c r="B85" s="90"/>
      <c r="C85" s="91"/>
      <c r="D85" s="92"/>
      <c r="E85" s="93"/>
      <c r="F85" s="93"/>
      <c r="G85" s="93"/>
      <c r="H85" s="48"/>
      <c r="I85" s="48"/>
      <c r="J85" s="48"/>
      <c r="K85" s="48"/>
      <c r="L85" s="48"/>
      <c r="M85" s="49"/>
      <c r="N85" s="11">
        <f>COUNTIF(B85:M85,"P")</f>
        <v>0</v>
      </c>
      <c r="O85" s="12">
        <f>COUNTIF(B85:M85,"A")</f>
        <v>0</v>
      </c>
      <c r="P85" s="13">
        <f>COUNTIF(B85:M85,"NP")</f>
        <v>0</v>
      </c>
      <c r="Q85" s="4">
        <f t="shared" si="23"/>
        <v>0</v>
      </c>
    </row>
    <row r="86" spans="1:17" ht="18" thickBot="1" thickTop="1">
      <c r="A86" s="51" t="s">
        <v>27</v>
      </c>
      <c r="B86" s="68">
        <f>COUNTIF(B84:B85,"P")</f>
        <v>0</v>
      </c>
      <c r="C86" s="68">
        <f>COUNTIF(C84:C85,"P")</f>
        <v>0</v>
      </c>
      <c r="D86" s="69">
        <f>COUNTIF(D84:D85,"P")</f>
        <v>0</v>
      </c>
      <c r="E86" s="70">
        <f>COUNTIF(E84:E85,"P")</f>
        <v>0</v>
      </c>
      <c r="F86" s="68">
        <f>COUNTIF(F84:F85,"P")</f>
        <v>0</v>
      </c>
      <c r="G86" s="68">
        <f>COUNTIF(G84:G85,"P")</f>
        <v>0</v>
      </c>
      <c r="H86" s="68">
        <f>COUNTIF(H84:H85,"P")</f>
        <v>0</v>
      </c>
      <c r="I86" s="68">
        <f>COUNTIF(I84:I85,"P")</f>
        <v>0</v>
      </c>
      <c r="J86" s="68">
        <f>COUNTIF(J84:J85,"P")</f>
        <v>0</v>
      </c>
      <c r="K86" s="68">
        <f>COUNTIF(K84:K85,"P")</f>
        <v>0</v>
      </c>
      <c r="L86" s="68">
        <f>COUNTIF(L84:L85,"P")</f>
        <v>0</v>
      </c>
      <c r="M86" s="68">
        <f>COUNTIF(M84:M85,"P")</f>
        <v>0</v>
      </c>
      <c r="N86" s="50"/>
      <c r="O86" s="50"/>
      <c r="P86" s="50"/>
      <c r="Q86" s="34"/>
    </row>
    <row r="87" ht="16.5" thickTop="1"/>
    <row r="89" ht="16.5" thickBot="1"/>
    <row r="90" spans="1:17" ht="16.5" thickTop="1">
      <c r="A90" s="30" t="s">
        <v>83</v>
      </c>
      <c r="B90" s="65" t="s">
        <v>66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7"/>
      <c r="N90" s="62" t="s">
        <v>68</v>
      </c>
      <c r="O90" s="63"/>
      <c r="P90" s="64"/>
      <c r="Q90" s="4"/>
    </row>
    <row r="91" spans="1:17" ht="15.75">
      <c r="A91" s="33" t="s">
        <v>35</v>
      </c>
      <c r="B91" s="9" t="s">
        <v>4</v>
      </c>
      <c r="C91" s="8" t="s">
        <v>5</v>
      </c>
      <c r="D91" s="8" t="s">
        <v>6</v>
      </c>
      <c r="E91" s="8" t="s">
        <v>7</v>
      </c>
      <c r="F91" s="8" t="s">
        <v>8</v>
      </c>
      <c r="G91" s="8" t="s">
        <v>9</v>
      </c>
      <c r="H91" s="8" t="s">
        <v>10</v>
      </c>
      <c r="I91" s="8" t="s">
        <v>11</v>
      </c>
      <c r="J91" s="8" t="s">
        <v>12</v>
      </c>
      <c r="K91" s="8" t="s">
        <v>13</v>
      </c>
      <c r="L91" s="8" t="s">
        <v>14</v>
      </c>
      <c r="M91" s="26" t="s">
        <v>15</v>
      </c>
      <c r="N91" s="2" t="s">
        <v>22</v>
      </c>
      <c r="O91" s="1" t="s">
        <v>23</v>
      </c>
      <c r="P91" s="3" t="s">
        <v>24</v>
      </c>
      <c r="Q91" s="5" t="s">
        <v>25</v>
      </c>
    </row>
    <row r="92" spans="1:17" ht="15.75">
      <c r="A92" s="52"/>
      <c r="B92" s="86"/>
      <c r="C92" s="87"/>
      <c r="D92" s="88"/>
      <c r="E92" s="89"/>
      <c r="F92" s="89"/>
      <c r="G92" s="89"/>
      <c r="H92" s="43"/>
      <c r="I92" s="43"/>
      <c r="J92" s="43"/>
      <c r="K92" s="43"/>
      <c r="L92" s="43"/>
      <c r="M92" s="44"/>
      <c r="N92" s="11">
        <f>COUNTIF(B92:M92,"P")</f>
        <v>0</v>
      </c>
      <c r="O92" s="12">
        <f>COUNTIF(B92:M92,"A")</f>
        <v>0</v>
      </c>
      <c r="P92" s="13">
        <f>COUNTIF(B92:M92,"NP")</f>
        <v>0</v>
      </c>
      <c r="Q92" s="4">
        <f aca="true" t="shared" si="27" ref="Q92:Q104">SUM(N92:P92)</f>
        <v>0</v>
      </c>
    </row>
    <row r="93" spans="1:17" ht="15.75">
      <c r="A93" s="52"/>
      <c r="B93" s="90"/>
      <c r="C93" s="91"/>
      <c r="D93" s="92"/>
      <c r="E93" s="93"/>
      <c r="F93" s="93"/>
      <c r="G93" s="93"/>
      <c r="H93" s="48"/>
      <c r="I93" s="48"/>
      <c r="J93" s="48"/>
      <c r="K93" s="48"/>
      <c r="L93" s="48"/>
      <c r="M93" s="49"/>
      <c r="N93" s="11">
        <f aca="true" t="shared" si="28" ref="N93:N99">COUNTIF(B93:M93,"P")</f>
        <v>0</v>
      </c>
      <c r="O93" s="12">
        <f aca="true" t="shared" si="29" ref="O93:O99">COUNTIF(B93:M93,"A")</f>
        <v>0</v>
      </c>
      <c r="P93" s="13">
        <f aca="true" t="shared" si="30" ref="P93:P99">COUNTIF(B93:M93,"NP")</f>
        <v>0</v>
      </c>
      <c r="Q93" s="4">
        <f t="shared" si="27"/>
        <v>0</v>
      </c>
    </row>
    <row r="94" spans="1:17" ht="15.75">
      <c r="A94" s="52"/>
      <c r="B94" s="90"/>
      <c r="C94" s="91"/>
      <c r="D94" s="92"/>
      <c r="E94" s="93"/>
      <c r="F94" s="93"/>
      <c r="G94" s="93"/>
      <c r="H94" s="48"/>
      <c r="I94" s="48"/>
      <c r="J94" s="48"/>
      <c r="K94" s="48"/>
      <c r="L94" s="48"/>
      <c r="M94" s="49"/>
      <c r="N94" s="11">
        <f t="shared" si="28"/>
        <v>0</v>
      </c>
      <c r="O94" s="12">
        <f t="shared" si="29"/>
        <v>0</v>
      </c>
      <c r="P94" s="13">
        <f t="shared" si="30"/>
        <v>0</v>
      </c>
      <c r="Q94" s="4">
        <f t="shared" si="27"/>
        <v>0</v>
      </c>
    </row>
    <row r="95" spans="1:17" ht="15.75">
      <c r="A95" s="52"/>
      <c r="B95" s="90"/>
      <c r="C95" s="91"/>
      <c r="D95" s="92"/>
      <c r="E95" s="93"/>
      <c r="F95" s="93"/>
      <c r="G95" s="93"/>
      <c r="H95" s="48"/>
      <c r="I95" s="48"/>
      <c r="J95" s="48"/>
      <c r="K95" s="48"/>
      <c r="L95" s="48"/>
      <c r="M95" s="49"/>
      <c r="N95" s="11">
        <f t="shared" si="28"/>
        <v>0</v>
      </c>
      <c r="O95" s="12">
        <f t="shared" si="29"/>
        <v>0</v>
      </c>
      <c r="P95" s="13">
        <f t="shared" si="30"/>
        <v>0</v>
      </c>
      <c r="Q95" s="4">
        <f t="shared" si="27"/>
        <v>0</v>
      </c>
    </row>
    <row r="96" spans="1:17" ht="15.75">
      <c r="A96" s="52"/>
      <c r="B96" s="90"/>
      <c r="C96" s="91"/>
      <c r="D96" s="92"/>
      <c r="E96" s="93"/>
      <c r="F96" s="93"/>
      <c r="G96" s="93"/>
      <c r="H96" s="48"/>
      <c r="I96" s="48"/>
      <c r="J96" s="48"/>
      <c r="K96" s="48"/>
      <c r="L96" s="48"/>
      <c r="M96" s="49"/>
      <c r="N96" s="11">
        <f t="shared" si="28"/>
        <v>0</v>
      </c>
      <c r="O96" s="12">
        <f t="shared" si="29"/>
        <v>0</v>
      </c>
      <c r="P96" s="13">
        <f t="shared" si="30"/>
        <v>0</v>
      </c>
      <c r="Q96" s="4">
        <f t="shared" si="27"/>
        <v>0</v>
      </c>
    </row>
    <row r="97" spans="1:17" ht="15.75">
      <c r="A97" s="52"/>
      <c r="B97" s="90"/>
      <c r="C97" s="91"/>
      <c r="D97" s="92"/>
      <c r="E97" s="93"/>
      <c r="F97" s="93"/>
      <c r="G97" s="93"/>
      <c r="H97" s="48"/>
      <c r="I97" s="48"/>
      <c r="J97" s="48"/>
      <c r="K97" s="48"/>
      <c r="L97" s="48"/>
      <c r="M97" s="49"/>
      <c r="N97" s="11">
        <f t="shared" si="28"/>
        <v>0</v>
      </c>
      <c r="O97" s="12">
        <f t="shared" si="29"/>
        <v>0</v>
      </c>
      <c r="P97" s="13">
        <f t="shared" si="30"/>
        <v>0</v>
      </c>
      <c r="Q97" s="4">
        <f t="shared" si="27"/>
        <v>0</v>
      </c>
    </row>
    <row r="98" spans="1:17" ht="15.75">
      <c r="A98" s="52"/>
      <c r="B98" s="90"/>
      <c r="C98" s="91"/>
      <c r="D98" s="92"/>
      <c r="E98" s="93"/>
      <c r="F98" s="93"/>
      <c r="G98" s="93"/>
      <c r="H98" s="48"/>
      <c r="I98" s="48"/>
      <c r="J98" s="48"/>
      <c r="K98" s="48"/>
      <c r="L98" s="48"/>
      <c r="M98" s="49"/>
      <c r="N98" s="11">
        <f t="shared" si="28"/>
        <v>0</v>
      </c>
      <c r="O98" s="12">
        <f t="shared" si="29"/>
        <v>0</v>
      </c>
      <c r="P98" s="13">
        <f t="shared" si="30"/>
        <v>0</v>
      </c>
      <c r="Q98" s="4">
        <f t="shared" si="27"/>
        <v>0</v>
      </c>
    </row>
    <row r="99" spans="1:17" ht="15.75">
      <c r="A99" s="52"/>
      <c r="B99" s="90"/>
      <c r="C99" s="91"/>
      <c r="D99" s="92"/>
      <c r="E99" s="93"/>
      <c r="F99" s="93"/>
      <c r="G99" s="93"/>
      <c r="H99" s="48"/>
      <c r="I99" s="48"/>
      <c r="J99" s="48"/>
      <c r="K99" s="48"/>
      <c r="L99" s="48"/>
      <c r="M99" s="49"/>
      <c r="N99" s="11">
        <f t="shared" si="28"/>
        <v>0</v>
      </c>
      <c r="O99" s="12">
        <f t="shared" si="29"/>
        <v>0</v>
      </c>
      <c r="P99" s="13">
        <f t="shared" si="30"/>
        <v>0</v>
      </c>
      <c r="Q99" s="4">
        <f t="shared" si="27"/>
        <v>0</v>
      </c>
    </row>
    <row r="100" spans="1:17" ht="15.75">
      <c r="A100" s="53"/>
      <c r="B100" s="90"/>
      <c r="C100" s="91"/>
      <c r="D100" s="92"/>
      <c r="E100" s="93"/>
      <c r="F100" s="93"/>
      <c r="G100" s="93"/>
      <c r="H100" s="48"/>
      <c r="I100" s="48"/>
      <c r="J100" s="48"/>
      <c r="K100" s="48"/>
      <c r="L100" s="48"/>
      <c r="M100" s="49"/>
      <c r="N100" s="11">
        <f>COUNTIF(B100:M100,"P")</f>
        <v>0</v>
      </c>
      <c r="O100" s="12">
        <f>COUNTIF(B100:M100,"A")</f>
        <v>0</v>
      </c>
      <c r="P100" s="13">
        <f>COUNTIF(B100:M100,"NP")</f>
        <v>0</v>
      </c>
      <c r="Q100" s="4">
        <f t="shared" si="27"/>
        <v>0</v>
      </c>
    </row>
    <row r="101" spans="1:17" ht="15.75">
      <c r="A101" s="53"/>
      <c r="B101" s="90"/>
      <c r="C101" s="91"/>
      <c r="D101" s="92"/>
      <c r="E101" s="93"/>
      <c r="F101" s="93"/>
      <c r="G101" s="93"/>
      <c r="H101" s="48"/>
      <c r="I101" s="48"/>
      <c r="J101" s="48"/>
      <c r="K101" s="48"/>
      <c r="L101" s="48"/>
      <c r="M101" s="49"/>
      <c r="N101" s="11">
        <f>COUNTIF(B101:M101,"P")</f>
        <v>0</v>
      </c>
      <c r="O101" s="12">
        <f>COUNTIF(B101:M101,"A")</f>
        <v>0</v>
      </c>
      <c r="P101" s="13">
        <f>COUNTIF(B101:M101,"NP")</f>
        <v>0</v>
      </c>
      <c r="Q101" s="4">
        <f t="shared" si="27"/>
        <v>0</v>
      </c>
    </row>
    <row r="102" spans="1:17" ht="15.75">
      <c r="A102" s="54"/>
      <c r="B102" s="90"/>
      <c r="C102" s="91"/>
      <c r="D102" s="92"/>
      <c r="E102" s="93"/>
      <c r="F102" s="93"/>
      <c r="G102" s="93"/>
      <c r="H102" s="48"/>
      <c r="I102" s="48"/>
      <c r="J102" s="48"/>
      <c r="K102" s="48"/>
      <c r="L102" s="48"/>
      <c r="M102" s="49"/>
      <c r="N102" s="11">
        <f>COUNTIF(B102:M102,"P")</f>
        <v>0</v>
      </c>
      <c r="O102" s="12">
        <f>COUNTIF(B102:M102,"A")</f>
        <v>0</v>
      </c>
      <c r="P102" s="13">
        <f>COUNTIF(B102:M102,"NP")</f>
        <v>0</v>
      </c>
      <c r="Q102" s="4">
        <f t="shared" si="27"/>
        <v>0</v>
      </c>
    </row>
    <row r="103" spans="1:17" ht="15.75">
      <c r="A103" s="52"/>
      <c r="B103" s="90"/>
      <c r="C103" s="91"/>
      <c r="D103" s="92"/>
      <c r="E103" s="93"/>
      <c r="F103" s="93"/>
      <c r="G103" s="93"/>
      <c r="H103" s="48"/>
      <c r="I103" s="48"/>
      <c r="J103" s="48"/>
      <c r="K103" s="48"/>
      <c r="L103" s="48"/>
      <c r="M103" s="49"/>
      <c r="N103" s="11">
        <f>COUNTIF(B103:M103,"P")</f>
        <v>0</v>
      </c>
      <c r="O103" s="12">
        <f>COUNTIF(B103:M103,"A")</f>
        <v>0</v>
      </c>
      <c r="P103" s="13">
        <f>COUNTIF(B103:M103,"NP")</f>
        <v>0</v>
      </c>
      <c r="Q103" s="4">
        <f t="shared" si="27"/>
        <v>0</v>
      </c>
    </row>
    <row r="104" spans="1:17" ht="16.5" thickBot="1">
      <c r="A104" s="52"/>
      <c r="B104" s="90"/>
      <c r="C104" s="91"/>
      <c r="D104" s="92"/>
      <c r="E104" s="93"/>
      <c r="F104" s="93"/>
      <c r="G104" s="93"/>
      <c r="H104" s="48"/>
      <c r="I104" s="48"/>
      <c r="J104" s="48"/>
      <c r="K104" s="48"/>
      <c r="L104" s="48"/>
      <c r="M104" s="49"/>
      <c r="N104" s="11">
        <f>COUNTIF(B104:M104,"P")</f>
        <v>0</v>
      </c>
      <c r="O104" s="12">
        <f>COUNTIF(B104:M104,"A")</f>
        <v>0</v>
      </c>
      <c r="P104" s="13">
        <f>COUNTIF(B104:M104,"NP")</f>
        <v>0</v>
      </c>
      <c r="Q104" s="4">
        <f t="shared" si="27"/>
        <v>0</v>
      </c>
    </row>
    <row r="105" spans="1:17" ht="18" thickBot="1" thickTop="1">
      <c r="A105" s="51" t="s">
        <v>27</v>
      </c>
      <c r="B105" s="68">
        <f>COUNTIF(B103:B104,"P")</f>
        <v>0</v>
      </c>
      <c r="C105" s="68">
        <f>COUNTIF(C103:C104,"P")</f>
        <v>0</v>
      </c>
      <c r="D105" s="69">
        <f>COUNTIF(D103:D104,"P")</f>
        <v>0</v>
      </c>
      <c r="E105" s="70">
        <f>COUNTIF(E103:E104,"P")</f>
        <v>0</v>
      </c>
      <c r="F105" s="68">
        <f>COUNTIF(F103:F104,"P")</f>
        <v>0</v>
      </c>
      <c r="G105" s="68">
        <f>COUNTIF(G103:G104,"P")</f>
        <v>0</v>
      </c>
      <c r="H105" s="68">
        <f>COUNTIF(H103:H104,"P")</f>
        <v>0</v>
      </c>
      <c r="I105" s="68">
        <f>COUNTIF(I103:I104,"P")</f>
        <v>0</v>
      </c>
      <c r="J105" s="68">
        <f>COUNTIF(J103:J104,"P")</f>
        <v>0</v>
      </c>
      <c r="K105" s="68">
        <f>COUNTIF(K103:K104,"P")</f>
        <v>0</v>
      </c>
      <c r="L105" s="68">
        <f>COUNTIF(L103:L104,"P")</f>
        <v>0</v>
      </c>
      <c r="M105" s="68">
        <f>COUNTIF(M103:M104,"P")</f>
        <v>0</v>
      </c>
      <c r="N105" s="50"/>
      <c r="O105" s="50"/>
      <c r="P105" s="50"/>
      <c r="Q105" s="34"/>
    </row>
    <row r="106" ht="16.5" thickTop="1"/>
    <row r="108" ht="16.5" thickBot="1"/>
    <row r="109" spans="1:17" ht="16.5" thickTop="1">
      <c r="A109" s="30" t="s">
        <v>85</v>
      </c>
      <c r="B109" s="65" t="s">
        <v>66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7"/>
      <c r="N109" s="62" t="s">
        <v>68</v>
      </c>
      <c r="O109" s="63"/>
      <c r="P109" s="64"/>
      <c r="Q109" s="4"/>
    </row>
    <row r="110" spans="1:17" ht="15.75">
      <c r="A110" s="33" t="s">
        <v>35</v>
      </c>
      <c r="B110" s="9" t="s">
        <v>4</v>
      </c>
      <c r="C110" s="8" t="s">
        <v>5</v>
      </c>
      <c r="D110" s="8" t="s">
        <v>6</v>
      </c>
      <c r="E110" s="8" t="s">
        <v>7</v>
      </c>
      <c r="F110" s="8" t="s">
        <v>8</v>
      </c>
      <c r="G110" s="8" t="s">
        <v>9</v>
      </c>
      <c r="H110" s="8" t="s">
        <v>10</v>
      </c>
      <c r="I110" s="8" t="s">
        <v>11</v>
      </c>
      <c r="J110" s="8" t="s">
        <v>12</v>
      </c>
      <c r="K110" s="8" t="s">
        <v>13</v>
      </c>
      <c r="L110" s="8" t="s">
        <v>14</v>
      </c>
      <c r="M110" s="26" t="s">
        <v>15</v>
      </c>
      <c r="N110" s="2" t="s">
        <v>22</v>
      </c>
      <c r="O110" s="1" t="s">
        <v>23</v>
      </c>
      <c r="P110" s="3" t="s">
        <v>24</v>
      </c>
      <c r="Q110" s="5" t="s">
        <v>25</v>
      </c>
    </row>
    <row r="111" spans="1:17" ht="15.75">
      <c r="A111" s="52"/>
      <c r="B111" s="86"/>
      <c r="C111" s="87"/>
      <c r="D111" s="88"/>
      <c r="E111" s="89"/>
      <c r="F111" s="89"/>
      <c r="G111" s="89"/>
      <c r="H111" s="43"/>
      <c r="I111" s="43"/>
      <c r="J111" s="43"/>
      <c r="K111" s="43"/>
      <c r="L111" s="43"/>
      <c r="M111" s="44"/>
      <c r="N111" s="11">
        <f>COUNTIF(B111:M111,"P")</f>
        <v>0</v>
      </c>
      <c r="O111" s="12">
        <f>COUNTIF(B111:M111,"A")</f>
        <v>0</v>
      </c>
      <c r="P111" s="13">
        <f>COUNTIF(B111:M111,"NP")</f>
        <v>0</v>
      </c>
      <c r="Q111" s="4">
        <f aca="true" t="shared" si="31" ref="Q111:Q123">SUM(N111:P111)</f>
        <v>0</v>
      </c>
    </row>
    <row r="112" spans="1:17" ht="15.75">
      <c r="A112" s="52"/>
      <c r="B112" s="90"/>
      <c r="C112" s="91"/>
      <c r="D112" s="92"/>
      <c r="E112" s="93"/>
      <c r="F112" s="93"/>
      <c r="G112" s="93"/>
      <c r="H112" s="48"/>
      <c r="I112" s="48"/>
      <c r="J112" s="48"/>
      <c r="K112" s="48"/>
      <c r="L112" s="48"/>
      <c r="M112" s="49"/>
      <c r="N112" s="11">
        <f aca="true" t="shared" si="32" ref="N112:N118">COUNTIF(B112:M112,"P")</f>
        <v>0</v>
      </c>
      <c r="O112" s="12">
        <f aca="true" t="shared" si="33" ref="O112:O118">COUNTIF(B112:M112,"A")</f>
        <v>0</v>
      </c>
      <c r="P112" s="13">
        <f aca="true" t="shared" si="34" ref="P112:P118">COUNTIF(B112:M112,"NP")</f>
        <v>0</v>
      </c>
      <c r="Q112" s="4">
        <f t="shared" si="31"/>
        <v>0</v>
      </c>
    </row>
    <row r="113" spans="1:17" ht="15.75">
      <c r="A113" s="52"/>
      <c r="B113" s="90"/>
      <c r="C113" s="91"/>
      <c r="D113" s="92"/>
      <c r="E113" s="93"/>
      <c r="F113" s="93"/>
      <c r="G113" s="93"/>
      <c r="H113" s="48"/>
      <c r="I113" s="48"/>
      <c r="J113" s="48"/>
      <c r="K113" s="48"/>
      <c r="L113" s="48"/>
      <c r="M113" s="49"/>
      <c r="N113" s="11">
        <f t="shared" si="32"/>
        <v>0</v>
      </c>
      <c r="O113" s="12">
        <f t="shared" si="33"/>
        <v>0</v>
      </c>
      <c r="P113" s="13">
        <f t="shared" si="34"/>
        <v>0</v>
      </c>
      <c r="Q113" s="4">
        <f t="shared" si="31"/>
        <v>0</v>
      </c>
    </row>
    <row r="114" spans="1:17" ht="15.75">
      <c r="A114" s="52"/>
      <c r="B114" s="90"/>
      <c r="C114" s="91"/>
      <c r="D114" s="92"/>
      <c r="E114" s="93"/>
      <c r="F114" s="93"/>
      <c r="G114" s="93"/>
      <c r="H114" s="48"/>
      <c r="I114" s="48"/>
      <c r="J114" s="48"/>
      <c r="K114" s="48"/>
      <c r="L114" s="48"/>
      <c r="M114" s="49"/>
      <c r="N114" s="11">
        <f t="shared" si="32"/>
        <v>0</v>
      </c>
      <c r="O114" s="12">
        <f t="shared" si="33"/>
        <v>0</v>
      </c>
      <c r="P114" s="13">
        <f t="shared" si="34"/>
        <v>0</v>
      </c>
      <c r="Q114" s="4">
        <f t="shared" si="31"/>
        <v>0</v>
      </c>
    </row>
    <row r="115" spans="1:17" ht="15.75">
      <c r="A115" s="52"/>
      <c r="B115" s="90"/>
      <c r="C115" s="91"/>
      <c r="D115" s="92"/>
      <c r="E115" s="93"/>
      <c r="F115" s="93"/>
      <c r="G115" s="93"/>
      <c r="H115" s="48"/>
      <c r="I115" s="48"/>
      <c r="J115" s="48"/>
      <c r="K115" s="48"/>
      <c r="L115" s="48"/>
      <c r="M115" s="49"/>
      <c r="N115" s="11">
        <f t="shared" si="32"/>
        <v>0</v>
      </c>
      <c r="O115" s="12">
        <f t="shared" si="33"/>
        <v>0</v>
      </c>
      <c r="P115" s="13">
        <f t="shared" si="34"/>
        <v>0</v>
      </c>
      <c r="Q115" s="4">
        <f t="shared" si="31"/>
        <v>0</v>
      </c>
    </row>
    <row r="116" spans="1:17" ht="15.75">
      <c r="A116" s="52"/>
      <c r="B116" s="90"/>
      <c r="C116" s="91"/>
      <c r="D116" s="92"/>
      <c r="E116" s="93"/>
      <c r="F116" s="93"/>
      <c r="G116" s="93"/>
      <c r="H116" s="48"/>
      <c r="I116" s="48"/>
      <c r="J116" s="48"/>
      <c r="K116" s="48"/>
      <c r="L116" s="48"/>
      <c r="M116" s="49"/>
      <c r="N116" s="11">
        <f t="shared" si="32"/>
        <v>0</v>
      </c>
      <c r="O116" s="12">
        <f t="shared" si="33"/>
        <v>0</v>
      </c>
      <c r="P116" s="13">
        <f t="shared" si="34"/>
        <v>0</v>
      </c>
      <c r="Q116" s="4">
        <f t="shared" si="31"/>
        <v>0</v>
      </c>
    </row>
    <row r="117" spans="1:17" ht="15.75">
      <c r="A117" s="52"/>
      <c r="B117" s="90"/>
      <c r="C117" s="91"/>
      <c r="D117" s="92"/>
      <c r="E117" s="93"/>
      <c r="F117" s="93"/>
      <c r="G117" s="93"/>
      <c r="H117" s="48"/>
      <c r="I117" s="48"/>
      <c r="J117" s="48"/>
      <c r="K117" s="48"/>
      <c r="L117" s="48"/>
      <c r="M117" s="49"/>
      <c r="N117" s="11">
        <f t="shared" si="32"/>
        <v>0</v>
      </c>
      <c r="O117" s="12">
        <f t="shared" si="33"/>
        <v>0</v>
      </c>
      <c r="P117" s="13">
        <f t="shared" si="34"/>
        <v>0</v>
      </c>
      <c r="Q117" s="4">
        <f t="shared" si="31"/>
        <v>0</v>
      </c>
    </row>
    <row r="118" spans="1:17" ht="15.75">
      <c r="A118" s="52"/>
      <c r="B118" s="90"/>
      <c r="C118" s="91"/>
      <c r="D118" s="92"/>
      <c r="E118" s="93"/>
      <c r="F118" s="93"/>
      <c r="G118" s="93"/>
      <c r="H118" s="48"/>
      <c r="I118" s="48"/>
      <c r="J118" s="48"/>
      <c r="K118" s="48"/>
      <c r="L118" s="48"/>
      <c r="M118" s="49"/>
      <c r="N118" s="11">
        <f t="shared" si="32"/>
        <v>0</v>
      </c>
      <c r="O118" s="12">
        <f t="shared" si="33"/>
        <v>0</v>
      </c>
      <c r="P118" s="13">
        <f t="shared" si="34"/>
        <v>0</v>
      </c>
      <c r="Q118" s="4">
        <f t="shared" si="31"/>
        <v>0</v>
      </c>
    </row>
    <row r="119" spans="1:17" ht="15.75">
      <c r="A119" s="53"/>
      <c r="B119" s="90"/>
      <c r="C119" s="91"/>
      <c r="D119" s="92"/>
      <c r="E119" s="93"/>
      <c r="F119" s="93"/>
      <c r="G119" s="93"/>
      <c r="H119" s="48"/>
      <c r="I119" s="48"/>
      <c r="J119" s="48"/>
      <c r="K119" s="48"/>
      <c r="L119" s="48"/>
      <c r="M119" s="49"/>
      <c r="N119" s="11">
        <f>COUNTIF(B119:M119,"P")</f>
        <v>0</v>
      </c>
      <c r="O119" s="12">
        <f>COUNTIF(B119:M119,"A")</f>
        <v>0</v>
      </c>
      <c r="P119" s="13">
        <f>COUNTIF(B119:M119,"NP")</f>
        <v>0</v>
      </c>
      <c r="Q119" s="4">
        <f t="shared" si="31"/>
        <v>0</v>
      </c>
    </row>
    <row r="120" spans="1:17" ht="15.75">
      <c r="A120" s="53"/>
      <c r="B120" s="90"/>
      <c r="C120" s="91"/>
      <c r="D120" s="92"/>
      <c r="E120" s="93"/>
      <c r="F120" s="93"/>
      <c r="G120" s="93"/>
      <c r="H120" s="48"/>
      <c r="I120" s="48"/>
      <c r="J120" s="48"/>
      <c r="K120" s="48"/>
      <c r="L120" s="48"/>
      <c r="M120" s="49"/>
      <c r="N120" s="11">
        <f>COUNTIF(B120:M120,"P")</f>
        <v>0</v>
      </c>
      <c r="O120" s="12">
        <f>COUNTIF(B120:M120,"A")</f>
        <v>0</v>
      </c>
      <c r="P120" s="13">
        <f>COUNTIF(B120:M120,"NP")</f>
        <v>0</v>
      </c>
      <c r="Q120" s="4">
        <f t="shared" si="31"/>
        <v>0</v>
      </c>
    </row>
    <row r="121" spans="1:17" ht="15.75">
      <c r="A121" s="54"/>
      <c r="B121" s="90"/>
      <c r="C121" s="91"/>
      <c r="D121" s="92"/>
      <c r="E121" s="93"/>
      <c r="F121" s="93"/>
      <c r="G121" s="93"/>
      <c r="H121" s="48"/>
      <c r="I121" s="48"/>
      <c r="J121" s="48"/>
      <c r="K121" s="48"/>
      <c r="L121" s="48"/>
      <c r="M121" s="49"/>
      <c r="N121" s="11">
        <f>COUNTIF(B121:M121,"P")</f>
        <v>0</v>
      </c>
      <c r="O121" s="12">
        <f>COUNTIF(B121:M121,"A")</f>
        <v>0</v>
      </c>
      <c r="P121" s="13">
        <f>COUNTIF(B121:M121,"NP")</f>
        <v>0</v>
      </c>
      <c r="Q121" s="4">
        <f t="shared" si="31"/>
        <v>0</v>
      </c>
    </row>
    <row r="122" spans="1:17" ht="15.75">
      <c r="A122" s="52"/>
      <c r="B122" s="90"/>
      <c r="C122" s="91"/>
      <c r="D122" s="92"/>
      <c r="E122" s="93"/>
      <c r="F122" s="93"/>
      <c r="G122" s="93"/>
      <c r="H122" s="48"/>
      <c r="I122" s="48"/>
      <c r="J122" s="48"/>
      <c r="K122" s="48"/>
      <c r="L122" s="48"/>
      <c r="M122" s="49"/>
      <c r="N122" s="11">
        <f>COUNTIF(B122:M122,"P")</f>
        <v>0</v>
      </c>
      <c r="O122" s="12">
        <f>COUNTIF(B122:M122,"A")</f>
        <v>0</v>
      </c>
      <c r="P122" s="13">
        <f>COUNTIF(B122:M122,"NP")</f>
        <v>0</v>
      </c>
      <c r="Q122" s="4">
        <f t="shared" si="31"/>
        <v>0</v>
      </c>
    </row>
    <row r="123" spans="1:17" ht="16.5" thickBot="1">
      <c r="A123" s="52"/>
      <c r="B123" s="90"/>
      <c r="C123" s="91"/>
      <c r="D123" s="92"/>
      <c r="E123" s="93"/>
      <c r="F123" s="93"/>
      <c r="G123" s="93"/>
      <c r="H123" s="48"/>
      <c r="I123" s="48"/>
      <c r="J123" s="48"/>
      <c r="K123" s="48"/>
      <c r="L123" s="48"/>
      <c r="M123" s="49"/>
      <c r="N123" s="11">
        <f>COUNTIF(B123:M123,"P")</f>
        <v>0</v>
      </c>
      <c r="O123" s="12">
        <f>COUNTIF(B123:M123,"A")</f>
        <v>0</v>
      </c>
      <c r="P123" s="13">
        <f>COUNTIF(B123:M123,"NP")</f>
        <v>0</v>
      </c>
      <c r="Q123" s="4">
        <f t="shared" si="31"/>
        <v>0</v>
      </c>
    </row>
    <row r="124" spans="1:17" ht="18" thickBot="1" thickTop="1">
      <c r="A124" s="51" t="s">
        <v>27</v>
      </c>
      <c r="B124" s="68">
        <f>COUNTIF(B122:B123,"P")</f>
        <v>0</v>
      </c>
      <c r="C124" s="68">
        <f>COUNTIF(C122:C123,"P")</f>
        <v>0</v>
      </c>
      <c r="D124" s="69">
        <f>COUNTIF(D122:D123,"P")</f>
        <v>0</v>
      </c>
      <c r="E124" s="70">
        <f>COUNTIF(E122:E123,"P")</f>
        <v>0</v>
      </c>
      <c r="F124" s="68">
        <f>COUNTIF(F122:F123,"P")</f>
        <v>0</v>
      </c>
      <c r="G124" s="68">
        <f>COUNTIF(G122:G123,"P")</f>
        <v>0</v>
      </c>
      <c r="H124" s="68">
        <f>COUNTIF(H122:H123,"P")</f>
        <v>0</v>
      </c>
      <c r="I124" s="68">
        <f>COUNTIF(I122:I123,"P")</f>
        <v>0</v>
      </c>
      <c r="J124" s="68">
        <f>COUNTIF(J122:J123,"P")</f>
        <v>0</v>
      </c>
      <c r="K124" s="68">
        <f>COUNTIF(K122:K123,"P")</f>
        <v>0</v>
      </c>
      <c r="L124" s="68">
        <f>COUNTIF(L122:L123,"P")</f>
        <v>0</v>
      </c>
      <c r="M124" s="68">
        <f>COUNTIF(M122:M123,"P")</f>
        <v>0</v>
      </c>
      <c r="N124" s="50"/>
      <c r="O124" s="50"/>
      <c r="P124" s="50"/>
      <c r="Q124" s="34"/>
    </row>
    <row r="125" ht="16.5" thickTop="1"/>
  </sheetData>
  <sheetProtection/>
  <mergeCells count="15">
    <mergeCell ref="B109:M109"/>
    <mergeCell ref="N109:P109"/>
    <mergeCell ref="W48:Y48"/>
    <mergeCell ref="B48:M48"/>
    <mergeCell ref="N48:P48"/>
    <mergeCell ref="B71:M71"/>
    <mergeCell ref="N71:P71"/>
    <mergeCell ref="B90:M90"/>
    <mergeCell ref="N90:P90"/>
    <mergeCell ref="B5:M5"/>
    <mergeCell ref="N5:P5"/>
    <mergeCell ref="B21:M21"/>
    <mergeCell ref="N21:P21"/>
    <mergeCell ref="B33:M33"/>
    <mergeCell ref="N33:P33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Joint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 Jenkins</dc:creator>
  <cp:keywords/>
  <dc:description/>
  <cp:lastModifiedBy>Microsoft Office User</cp:lastModifiedBy>
  <cp:lastPrinted>2016-06-24T09:54:26Z</cp:lastPrinted>
  <dcterms:created xsi:type="dcterms:W3CDTF">2015-08-26T13:06:41Z</dcterms:created>
  <dcterms:modified xsi:type="dcterms:W3CDTF">2016-12-01T10:19:16Z</dcterms:modified>
  <cp:category/>
  <cp:version/>
  <cp:contentType/>
  <cp:contentStatus/>
</cp:coreProperties>
</file>