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mc:AlternateContent xmlns:mc="http://schemas.openxmlformats.org/markup-compatibility/2006">
    <mc:Choice Requires="x15">
      <x15ac:absPath xmlns:x15ac="http://schemas.microsoft.com/office/spreadsheetml/2010/11/ac" url="/Users/helenbennett/Dropbox/JO Shared Area/unc dsc (cdsp)/Contract Management Committee/h 15 November 2017/Material for meeting/"/>
    </mc:Choice>
  </mc:AlternateContent>
  <bookViews>
    <workbookView xWindow="480" yWindow="640" windowWidth="19880" windowHeight="6960" tabRatio="662"/>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'2-KPIs'!$A$2:$M$110</definedName>
    <definedName name="OldVals" localSheetId="5">[1]CMC_History!$A$3:$Z$486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 i="3" l="1"/>
  <c r="G7" i="3"/>
  <c r="H7" i="3"/>
  <c r="I7" i="3"/>
  <c r="J7" i="3"/>
  <c r="K7" i="3"/>
  <c r="L7" i="3"/>
  <c r="M7" i="3"/>
  <c r="N7" i="3"/>
  <c r="O7" i="3"/>
  <c r="P7" i="3"/>
  <c r="Q7" i="3"/>
  <c r="C1" i="12"/>
  <c r="G1" i="11"/>
  <c r="I1" i="3"/>
  <c r="B1" i="2"/>
  <c r="D1" i="1"/>
</calcChain>
</file>

<file path=xl/sharedStrings.xml><?xml version="1.0" encoding="utf-8"?>
<sst xmlns="http://schemas.openxmlformats.org/spreadsheetml/2006/main" count="1412" uniqueCount="800">
  <si>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</si>
  <si>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</si>
  <si>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</si>
  <si>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</si>
  <si>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</si>
  <si>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</si>
  <si>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</si>
  <si>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</si>
  <si>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</si>
  <si>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</si>
  <si>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</si>
  <si>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</si>
  <si>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</si>
  <si>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</si>
  <si>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</si>
  <si>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</si>
  <si>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</si>
  <si>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</si>
  <si>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</si>
  <si>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</si>
  <si>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UK Link Avaliability (Gemini)</t>
  </si>
  <si>
    <t>UK Link Avaliability (Non-Gemini)</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</si>
  <si>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</si>
  <si>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</si>
  <si>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</si>
  <si>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</si>
  <si>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</si>
  <si>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</si>
  <si>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</si>
  <si>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</si>
  <si>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</si>
  <si>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</si>
  <si>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</si>
  <si>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</si>
  <si>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</si>
  <si>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</si>
  <si>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</si>
  <si>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Customer disputes - none recorded</t>
  </si>
  <si>
    <t>Totals by Budget Area (£,000's)</t>
  </si>
  <si>
    <t>Summary (by Budget Area)</t>
  </si>
  <si>
    <t>Expenditure Type</t>
  </si>
  <si>
    <t>Approved Budget Value 17/18</t>
  </si>
  <si>
    <t>Total Approved Value</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</si>
  <si>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</si>
  <si>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</si>
  <si>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</si>
  <si>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</si>
  <si>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</si>
  <si>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</si>
  <si>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</si>
  <si>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</si>
  <si>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</si>
  <si>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</si>
  <si>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</si>
  <si>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</si>
  <si>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Change Management Summary</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</si>
  <si>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</si>
  <si>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</si>
  <si>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</si>
  <si>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</si>
  <si>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</si>
  <si>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</si>
  <si>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</si>
  <si>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</si>
  <si>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</si>
  <si>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</si>
  <si>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</si>
  <si>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</si>
  <si>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</si>
  <si>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</si>
  <si>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</si>
  <si>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</si>
  <si>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</si>
  <si>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</si>
  <si>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</si>
  <si>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</si>
  <si>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</si>
  <si>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</si>
  <si>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</si>
  <si>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</si>
  <si>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</si>
  <si>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</si>
  <si>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</si>
  <si>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</si>
  <si>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</si>
  <si>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</si>
  <si>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</si>
  <si>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</si>
  <si>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</si>
  <si>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</si>
  <si>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</si>
  <si>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</si>
  <si>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</si>
  <si>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</si>
  <si>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</si>
  <si>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</si>
  <si>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</si>
  <si>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</si>
  <si>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</si>
  <si>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</si>
  <si>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</si>
  <si>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</si>
  <si>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</si>
  <si>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</si>
  <si>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</si>
  <si>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</si>
  <si>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</si>
  <si>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</si>
  <si>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</si>
  <si>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</si>
  <si>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</si>
  <si>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</si>
  <si>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</si>
  <si>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</si>
  <si>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</si>
  <si>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</si>
  <si>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</si>
  <si>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</si>
  <si>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</si>
  <si>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</si>
  <si>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</si>
  <si>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</si>
  <si>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</si>
  <si>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</si>
  <si>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</si>
  <si>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</si>
  <si>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</si>
  <si>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</si>
  <si>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</si>
  <si>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</si>
  <si>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</si>
  <si>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</si>
  <si>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</si>
  <si>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</si>
  <si>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</si>
  <si>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</si>
  <si>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</si>
  <si>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</si>
  <si>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</si>
  <si>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</si>
  <si>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</si>
  <si>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</si>
  <si>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</si>
  <si>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</si>
  <si>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</si>
  <si>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</si>
  <si>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</si>
  <si>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</si>
  <si>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</si>
  <si>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</si>
  <si>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</si>
  <si>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</si>
  <si>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</si>
  <si>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</si>
  <si>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</si>
  <si>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</si>
  <si>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</si>
  <si>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</si>
  <si>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</si>
  <si>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</si>
  <si>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</si>
  <si>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</si>
  <si>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</si>
  <si>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</si>
  <si>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</si>
  <si>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</si>
  <si>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</si>
  <si>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</si>
  <si>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</si>
  <si>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</si>
  <si>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</si>
  <si>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</si>
  <si>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</si>
  <si>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</si>
  <si>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</si>
  <si>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</si>
  <si>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</si>
  <si>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</si>
  <si>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</si>
  <si>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</si>
  <si>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</si>
  <si>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</si>
  <si>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</si>
  <si>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</si>
  <si>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</si>
  <si>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</si>
  <si>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</si>
  <si>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</si>
  <si>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</si>
  <si>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</si>
  <si>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</si>
  <si>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</si>
  <si>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</si>
  <si>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</si>
  <si>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</si>
  <si>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</si>
  <si>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</si>
  <si>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</si>
  <si>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</si>
  <si>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</si>
  <si>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</si>
  <si>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</si>
  <si>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</si>
  <si>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</si>
  <si>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</si>
  <si>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</si>
  <si>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</si>
  <si>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</si>
  <si>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</si>
  <si>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</si>
  <si>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</si>
  <si>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</si>
  <si>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</si>
  <si>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</si>
  <si>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</si>
  <si>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</si>
  <si>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</si>
  <si>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</si>
  <si>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</si>
  <si>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</si>
  <si>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</si>
  <si>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</si>
  <si>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</si>
  <si>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</si>
  <si>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</si>
  <si>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</si>
  <si>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</si>
  <si>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</si>
  <si>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</si>
  <si>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</si>
  <si>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</si>
  <si>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</si>
  <si>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</si>
  <si>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</si>
  <si>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</si>
  <si>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</si>
  <si>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</si>
  <si>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</si>
  <si>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</si>
  <si>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</si>
  <si>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</si>
  <si>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</si>
  <si>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</si>
  <si>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</si>
  <si>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</si>
  <si>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</si>
  <si>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</si>
  <si>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</si>
  <si>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</si>
  <si>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</si>
  <si>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</si>
  <si>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</si>
  <si>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</si>
  <si>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</si>
  <si>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</si>
  <si>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</si>
  <si>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</si>
  <si>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</si>
  <si>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</si>
  <si>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</si>
  <si>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</si>
  <si>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</si>
  <si>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</si>
  <si>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</si>
  <si>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</si>
  <si>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</si>
  <si>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</si>
  <si>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</si>
  <si>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</si>
  <si>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</si>
  <si>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</si>
  <si>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</si>
  <si>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</si>
  <si>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</si>
  <si>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</si>
  <si>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</si>
  <si>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</si>
  <si>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</si>
  <si>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</si>
  <si>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</si>
  <si>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</si>
  <si>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</si>
  <si>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</si>
  <si>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</si>
  <si>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</si>
  <si>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</si>
  <si>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</si>
  <si>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</si>
  <si>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</si>
  <si>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</si>
  <si>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</si>
  <si>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</si>
  <si>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</si>
  <si>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</si>
  <si>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</si>
  <si>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</si>
  <si>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</si>
  <si>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</si>
  <si>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</si>
  <si>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</si>
  <si>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</si>
  <si>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</si>
  <si>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</si>
  <si>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</si>
  <si>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</si>
  <si>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</si>
  <si>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</si>
  <si>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</si>
  <si>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</si>
  <si>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</si>
  <si>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</si>
  <si>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</si>
  <si>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</si>
  <si>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</si>
  <si>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</si>
  <si>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</si>
  <si>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</si>
  <si>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</si>
  <si>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</si>
  <si>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</si>
  <si>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</si>
  <si>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</si>
  <si>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</si>
  <si>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</si>
  <si>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</si>
  <si>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</si>
  <si>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</si>
  <si>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</si>
  <si>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</si>
  <si>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</si>
  <si>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</si>
  <si>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</si>
  <si>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</si>
  <si>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</si>
  <si>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</si>
  <si>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</si>
  <si>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</si>
  <si>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</si>
  <si>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</si>
  <si>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</si>
  <si>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</si>
  <si>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</si>
  <si>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</si>
  <si>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</si>
  <si>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</si>
  <si>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</si>
  <si>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</si>
  <si>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</si>
  <si>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</si>
  <si>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</si>
  <si>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</si>
  <si>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</si>
  <si>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</si>
  <si>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</si>
  <si>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</si>
  <si>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</si>
  <si>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</si>
  <si>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</si>
  <si>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</si>
  <si>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</si>
  <si>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</si>
  <si>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</si>
  <si>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</si>
  <si>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</si>
  <si>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</si>
  <si>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</si>
  <si>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</si>
  <si>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</si>
  <si>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</si>
  <si>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</si>
  <si>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</si>
  <si>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</si>
  <si>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</si>
  <si>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</si>
  <si>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</si>
  <si>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</si>
  <si>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</si>
  <si>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</si>
  <si>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</si>
  <si>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</si>
  <si>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</si>
  <si>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</si>
  <si>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</si>
  <si>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</si>
  <si>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</si>
  <si>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</si>
  <si>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</si>
  <si>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</si>
  <si>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</si>
  <si>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</si>
  <si>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</si>
  <si>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</si>
  <si>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</si>
  <si>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</si>
  <si>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</si>
  <si>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</si>
  <si>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</si>
  <si>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</si>
  <si>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</si>
  <si>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</si>
  <si>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</si>
  <si>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</si>
  <si>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</si>
  <si>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</si>
  <si>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</si>
  <si>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</si>
  <si>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</si>
  <si>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</si>
  <si>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</si>
  <si>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</si>
  <si>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</si>
  <si>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</si>
  <si>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</si>
  <si>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</si>
  <si>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</si>
  <si>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</si>
  <si>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</si>
  <si>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</si>
  <si>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</si>
  <si>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</si>
  <si>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</si>
  <si>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</si>
  <si>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</si>
  <si>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</si>
  <si>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</si>
  <si>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</si>
  <si>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</si>
  <si>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</si>
  <si>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</si>
  <si>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</si>
  <si>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</si>
  <si>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</si>
  <si>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</si>
  <si>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</si>
  <si>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</si>
  <si>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</si>
  <si>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</si>
  <si>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</si>
  <si>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</si>
  <si>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</si>
  <si>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</si>
  <si>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</si>
  <si>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</si>
  <si>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</si>
  <si>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</si>
  <si>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</si>
  <si>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</si>
  <si>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</si>
  <si>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</si>
  <si>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</si>
  <si>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</si>
  <si>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</si>
  <si>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</si>
  <si>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</si>
  <si>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</si>
  <si>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</si>
  <si>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</si>
  <si>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</si>
  <si>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</si>
  <si>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</si>
  <si>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</si>
  <si>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</si>
  <si>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</si>
  <si>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</si>
  <si>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</si>
  <si>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</si>
  <si>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</si>
  <si>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</si>
  <si>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</si>
  <si>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</si>
  <si>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</si>
  <si>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</si>
  <si>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</si>
  <si>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</si>
  <si>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</si>
  <si>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</si>
  <si>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</si>
  <si>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</si>
  <si>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</si>
  <si>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</si>
  <si>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</si>
  <si>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</si>
  <si>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</si>
  <si>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</si>
  <si>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</si>
  <si>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</si>
  <si>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</si>
  <si>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</si>
  <si>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</si>
  <si>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</si>
  <si>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</si>
  <si>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</si>
  <si>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</si>
  <si>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</si>
  <si>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</si>
  <si>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</si>
  <si>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</si>
  <si>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</si>
  <si>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</si>
  <si>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</si>
  <si>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</si>
  <si>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</si>
  <si>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</si>
  <si>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</si>
  <si>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</si>
  <si>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</si>
  <si>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</si>
  <si>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</si>
  <si>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</si>
  <si>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</si>
  <si>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</si>
  <si>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</si>
  <si>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</si>
  <si>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</si>
  <si>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</si>
  <si>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</si>
  <si>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</si>
  <si>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</si>
  <si>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</si>
  <si>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</si>
  <si>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</si>
  <si>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</si>
  <si>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</si>
  <si>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</si>
  <si>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</si>
  <si>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</si>
  <si>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</si>
  <si>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</si>
  <si>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</si>
  <si>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</si>
  <si>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</si>
  <si>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</si>
  <si>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</si>
  <si>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</si>
  <si>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</si>
  <si>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</si>
  <si>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</si>
  <si>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</si>
  <si>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</si>
  <si>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</si>
  <si>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</si>
  <si>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</si>
  <si>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</si>
  <si>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</si>
  <si>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</si>
  <si>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</si>
  <si>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</si>
  <si>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</si>
  <si>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</si>
  <si>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</si>
  <si>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</si>
  <si>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</si>
  <si>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</si>
  <si>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</si>
  <si>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</si>
  <si>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</si>
  <si>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</si>
  <si>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</si>
  <si>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</si>
  <si>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</si>
  <si>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</si>
  <si>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</si>
  <si>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</si>
  <si>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</si>
  <si>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</si>
  <si>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</si>
  <si>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</si>
  <si>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</si>
  <si>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</si>
  <si>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</si>
  <si>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</si>
  <si>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</si>
  <si>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</si>
  <si>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</si>
  <si>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</si>
  <si>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</si>
  <si>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</si>
  <si>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</si>
  <si>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</si>
  <si>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</si>
  <si>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</si>
  <si>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</si>
  <si>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</si>
  <si>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</si>
  <si>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</si>
  <si>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</si>
  <si>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</si>
  <si>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</si>
  <si>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</si>
  <si>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</si>
  <si>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</si>
  <si>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</si>
  <si>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</si>
  <si>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</si>
  <si>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</si>
  <si>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</si>
  <si>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</si>
  <si>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</si>
  <si>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</si>
  <si>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</si>
  <si>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</si>
  <si>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</si>
  <si>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</si>
  <si>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</si>
  <si>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</si>
  <si>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</si>
  <si>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</si>
  <si>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</si>
  <si>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</si>
  <si>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</si>
  <si>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</si>
  <si>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</si>
  <si>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</si>
  <si>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</si>
  <si>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</si>
  <si>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</si>
  <si>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</si>
  <si>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</si>
  <si>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</si>
  <si>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</si>
  <si>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</si>
  <si>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</si>
  <si>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</si>
  <si>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</si>
  <si>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</si>
  <si>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</si>
  <si>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</si>
  <si>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</si>
  <si>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</si>
  <si>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</si>
  <si>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</si>
  <si>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</si>
  <si>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</si>
  <si>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</si>
  <si>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</si>
  <si>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</si>
  <si>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No budget &amp; chargiong methodology changes</t>
  </si>
  <si>
    <t>Project Line Level Changes</t>
  </si>
  <si>
    <t>01/07 - 31/07</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</si>
  <si>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</si>
  <si>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</si>
  <si>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</si>
  <si>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</si>
  <si>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</si>
  <si>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</si>
  <si>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</si>
  <si>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</si>
  <si>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</si>
  <si>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</si>
  <si>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</si>
  <si>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</si>
  <si>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</si>
  <si>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</si>
  <si>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</si>
  <si>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</si>
  <si>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</si>
  <si>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</si>
  <si>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</si>
  <si>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</si>
  <si>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</si>
  <si>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</si>
  <si>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</si>
  <si>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</si>
  <si>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</si>
  <si>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</si>
  <si>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</si>
  <si>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</si>
  <si>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</si>
  <si>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</si>
  <si>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</si>
  <si>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</si>
  <si>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</si>
  <si>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</si>
  <si>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</si>
  <si>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</si>
  <si>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</si>
  <si>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</si>
  <si>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</si>
  <si>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</si>
  <si>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</si>
  <si>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</si>
  <si>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</si>
  <si>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</si>
  <si>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</si>
  <si>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</si>
  <si>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</si>
  <si>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</si>
  <si>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</si>
  <si>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</si>
  <si>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</si>
  <si>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</si>
  <si>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</si>
  <si>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</si>
  <si>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</si>
  <si>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</si>
  <si>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</si>
  <si>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</si>
  <si>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01/08 - 31/08</t>
  </si>
  <si>
    <t>All Achieved</t>
  </si>
  <si>
    <t>Percentage to Customer Class</t>
  </si>
  <si>
    <t>Current Year Actual Cost by Customer Class (£0,000's)</t>
  </si>
  <si>
    <t>Budget Pot Reference</t>
  </si>
  <si>
    <t>Project Ref No</t>
  </si>
  <si>
    <t>Project Title</t>
  </si>
  <si>
    <t>High Level Process Stage</t>
  </si>
  <si>
    <t>Next Contractual  Step</t>
  </si>
  <si>
    <t>Next Step Date</t>
  </si>
  <si>
    <t>DNs &amp; iGTs</t>
  </si>
  <si>
    <t>Independent Gas Transporters</t>
  </si>
  <si>
    <t>CCR Status</t>
  </si>
  <si>
    <t>Comments</t>
  </si>
  <si>
    <t>UNC Mod 458 Seasonal LDZ Capacity Rights</t>
  </si>
  <si>
    <t>Delivery Stage</t>
  </si>
  <si>
    <t/>
  </si>
  <si>
    <t>TRAS Tip-off Hotline Data Provision</t>
  </si>
  <si>
    <t xml:space="preserve">Closedown Stage </t>
  </si>
  <si>
    <t>N/A</t>
  </si>
  <si>
    <t>Sent</t>
  </si>
  <si>
    <t>Pafa Administrator Role [Usr Pys]</t>
  </si>
  <si>
    <t>Creation of a Service to Release Domestic Consumer Data to PCW’s &amp; TPI’s</t>
  </si>
  <si>
    <t>Provision of Access to Domestic Consumer Data for PCW’s and TPI’s via Data Enquiry (DES) [Usr Pys]</t>
  </si>
  <si>
    <t>Closed</t>
  </si>
  <si>
    <t>N/A - Closed</t>
  </si>
  <si>
    <t>Approved</t>
  </si>
  <si>
    <t>Provision of data for TRAS relating to permission provided in UNC0574</t>
  </si>
  <si>
    <t>On Hold</t>
  </si>
  <si>
    <t>Monthly provision of national S&amp;U statistics</t>
  </si>
  <si>
    <t>Quarterly smart metering reporting for HS&amp;E and GDNs</t>
  </si>
  <si>
    <t>01/09  - 30/09</t>
  </si>
  <si>
    <t>Change in Total Approved Value</t>
  </si>
  <si>
    <t>UK Link Future Release 1.1 (DSC Change Budget)</t>
  </si>
  <si>
    <t>Grand Total</t>
  </si>
  <si>
    <t>BER Stage</t>
  </si>
  <si>
    <t>TBC</t>
  </si>
  <si>
    <t>October 2017</t>
  </si>
  <si>
    <t>Reporting Month October 2017</t>
  </si>
  <si>
    <t>01/10-31/10</t>
  </si>
  <si>
    <t>Reporting Month: October 2017</t>
  </si>
  <si>
    <t>01/10 – 31/10</t>
  </si>
  <si>
    <t>Rolling Third Party Invoiced Amount</t>
  </si>
  <si>
    <t>2.5%CDSP overall turnover</t>
  </si>
  <si>
    <t>Current Year Value of Work Done 
Split By Customer Class</t>
  </si>
  <si>
    <t>Values pertaining to the Total Cost of the Project</t>
  </si>
  <si>
    <t>Values pertaining to the cost of the project split by Financial Year</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</si>
  <si>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</si>
  <si>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</si>
  <si>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</si>
  <si>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</si>
  <si>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</si>
  <si>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</si>
  <si>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</si>
  <si>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NA</t>
  </si>
  <si>
    <t>Green - At or below target</t>
  </si>
  <si>
    <t>Red - Above target</t>
  </si>
  <si>
    <t>Details of Changes</t>
  </si>
  <si>
    <t>Change in Estimated Total Cost of Project</t>
  </si>
  <si>
    <t>Change in Previous Year Actuals</t>
  </si>
  <si>
    <t>Change in Current Year Value of Work Done</t>
  </si>
  <si>
    <t>Change in Current Year Value of Work Remaining</t>
  </si>
  <si>
    <t>Change in Future Financial Years Value of Work Remaining</t>
  </si>
  <si>
    <t>4340 UK Link Future Release 1.1 (DSC Change Budget) - External</t>
  </si>
  <si>
    <t>4340 UK Link Future Release 1.1 (DSC Change Budget) - Internal</t>
  </si>
  <si>
    <t>This section summarises any value change between this report and the previous report.
Positive values indicate an increase since the last report, negative indicates a decrease.</t>
  </si>
  <si>
    <t>RAG</t>
  </si>
  <si>
    <t>Change Proposal Receipt</t>
  </si>
  <si>
    <t>[XOS] Send EQR Initial Response</t>
  </si>
  <si>
    <t>UK Link Future Release 2 (DSC Change Budget)</t>
  </si>
  <si>
    <t>[XOS] Send BER Initial Response</t>
  </si>
  <si>
    <t>[XOS] Implement Change</t>
  </si>
  <si>
    <t>[XOS] Issue CCR</t>
  </si>
  <si>
    <t>[CMC] Approve CCR</t>
  </si>
  <si>
    <t>CMC to approve CCR</t>
  </si>
  <si>
    <t>Closed - Delivered as a BAU activity</t>
  </si>
  <si>
    <t>Invoice</t>
  </si>
  <si>
    <t>LDZ Capacity (CAZ)</t>
  </si>
  <si>
    <t>Commodity (COM)</t>
  </si>
  <si>
    <t>Amendments (AMS)</t>
  </si>
  <si>
    <t>Meter Assets (MAS &amp; ADP)</t>
  </si>
  <si>
    <t>Nov</t>
  </si>
  <si>
    <t>Oct</t>
  </si>
  <si>
    <t>Sep</t>
  </si>
  <si>
    <t>Aug</t>
  </si>
  <si>
    <t>Class 1</t>
  </si>
  <si>
    <t>Class 2</t>
  </si>
  <si>
    <t>Class 3</t>
  </si>
  <si>
    <t>Class 4</t>
  </si>
  <si>
    <t>Type</t>
  </si>
  <si>
    <t>The previous month's performance does not close out until 21st of the following month so failures may be reported retrospectivley</t>
  </si>
  <si>
    <t>Dave Turpin got gunged!</t>
  </si>
  <si>
    <t>Terms of use for data Enquiry and CMS updated</t>
  </si>
  <si>
    <t>Xoserve's Katie Pell won Solihull Chamber of Commerce Apprentice of the Year</t>
  </si>
  <si>
    <t>UIG awarenes event held</t>
  </si>
  <si>
    <t>Faults Raised</t>
  </si>
  <si>
    <t>P5</t>
  </si>
  <si>
    <t>P4</t>
  </si>
  <si>
    <t>P3</t>
  </si>
  <si>
    <t>P2</t>
  </si>
  <si>
    <t>P1</t>
  </si>
  <si>
    <t>IS Faults</t>
  </si>
  <si>
    <t xml:space="preserve">BP18 review event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</si>
</sst>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 #,##0.00_-;\-* #,##0.00_-;_-* &quot;-&quot;??_-;_-@_-"/>
    <numFmt numFmtId="167" formatCode="mmm\-yyyy"/>
    <numFmt numFmtId="168" formatCode="[$-F800]dddd\,\ mmmm\ dd\,\ yyyy"/>
    <numFmt numFmtId="169" formatCode="&quot;£&quot;#,##0"/>
    <numFmt numFmtId="170" formatCode="_-&quot;£&quot;* #,##0.0_-;\-&quot;£&quot;* #,##0.0_-;_-&quot;£&quot;* &quot;-&quot;??_-;_-@_-"/>
    <numFmt numFmtId="171" formatCode="[$-809]d\ mmmm\ yyyy;@"/>
    <numFmt numFmtId="172" formatCode="0.0%"/>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0_-;\-&quot;£&quot;* #,##0.0_-;_-&quot;£&quot;* &quot;-&quot;?_-;_-@_-"/>
  </numFmts>
  <fonts count="109" x14ac:knownFonts="1">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color theme="1"/>
      <name val="Times New Roman"/>
      <family val="1"/>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theme="1"/>
      <name val="Times New Roman"/>
      <family val="1"/>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sz val="9"/>
      <color theme="1"/>
      <name val="Tahoma"/>
      <family val="2"/>
    </font>
    <font>
      <sz val="10"/>
      <color theme="0" tint="-0.499984740745262"/>
      <name val="Calibri"/>
      <family val="2"/>
    </font>
    <font>
      <b/>
      <sz val="10"/>
      <color theme="1"/>
      <name val="Calibri"/>
      <family val="2"/>
      <scheme val="minor"/>
    </font>
    <font>
      <b/>
      <sz val="9"/>
      <color rgb="FFFFFFFF"/>
      <name val="Arial"/>
      <family val="2"/>
    </font>
    <font>
      <sz val="9"/>
      <color rgb="FF333333"/>
      <name val="Arial"/>
      <family val="2"/>
    </font>
    <font>
      <b/>
      <u/>
      <sz val="10"/>
      <color theme="1"/>
      <name val="Arial"/>
      <family val="2"/>
    </font>
  </fonts>
  <fills count="9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rgb="FFC0C0C0"/>
        <bgColor indexed="64"/>
      </patternFill>
    </fill>
  </fills>
  <borders count="7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right style="hair">
        <color auto="1"/>
      </right>
      <top/>
      <bottom style="hair">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hair">
        <color auto="1"/>
      </left>
      <right/>
      <top/>
      <bottom style="thin">
        <color auto="1"/>
      </bottom>
      <diagonal/>
    </border>
    <border>
      <left style="hair">
        <color auto="1"/>
      </left>
      <right/>
      <top style="thin">
        <color auto="1"/>
      </top>
      <bottom/>
      <diagonal/>
    </border>
    <border>
      <left style="thin">
        <color auto="1"/>
      </left>
      <right style="hair">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hair">
        <color auto="1"/>
      </bottom>
      <diagonal/>
    </border>
    <border>
      <left style="medium">
        <color auto="1"/>
      </left>
      <right style="medium">
        <color auto="1"/>
      </right>
      <top style="medium">
        <color auto="1"/>
      </top>
      <bottom/>
      <diagonal/>
    </border>
  </borders>
  <cellStyleXfs count="307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9" fillId="0" borderId="0"/>
    <xf numFmtId="9" fontId="6" fillId="0" borderId="0" applyFont="0" applyFill="0" applyBorder="0" applyAlignment="0" applyProtection="0"/>
    <xf numFmtId="0" fontId="60" fillId="0" borderId="0"/>
    <xf numFmtId="0" fontId="60" fillId="0" borderId="0"/>
    <xf numFmtId="171"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60"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applyFont="0" applyFill="0" applyBorder="0" applyAlignment="0" applyProtection="0"/>
    <xf numFmtId="0" fontId="60" fillId="0" borderId="0"/>
    <xf numFmtId="0" fontId="1"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2"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2"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2"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2"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2" fillId="3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2"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2"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2" fillId="4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2"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2" fillId="4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3" fillId="4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3"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63"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3"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3" fillId="4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3" fillId="4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1"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5" borderId="0" applyNumberFormat="0" applyBorder="0" applyAlignment="0" applyProtection="0"/>
    <xf numFmtId="0" fontId="14" fillId="5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64" fillId="56" borderId="0" applyNumberFormat="0" applyBorder="0" applyAlignment="0" applyProtection="0"/>
    <xf numFmtId="0" fontId="16" fillId="33" borderId="0" applyNumberFormat="0" applyBorder="0" applyAlignment="0" applyProtection="0"/>
    <xf numFmtId="0" fontId="65" fillId="33" borderId="0" applyNumberFormat="0" applyBorder="0" applyAlignment="0" applyProtection="0"/>
    <xf numFmtId="0" fontId="16" fillId="33" borderId="0" applyNumberFormat="0" applyBorder="0" applyAlignment="0" applyProtection="0"/>
    <xf numFmtId="0" fontId="66" fillId="69" borderId="15" applyNumberFormat="0" applyAlignment="0" applyProtection="0"/>
    <xf numFmtId="0" fontId="66" fillId="69" borderId="15" applyNumberFormat="0" applyAlignment="0" applyProtection="0"/>
    <xf numFmtId="0" fontId="66" fillId="69" borderId="15" applyNumberFormat="0" applyAlignment="0" applyProtection="0"/>
    <xf numFmtId="0" fontId="66" fillId="69" borderId="15" applyNumberFormat="0" applyAlignment="0" applyProtection="0"/>
    <xf numFmtId="0" fontId="66" fillId="69" borderId="15" applyNumberFormat="0" applyAlignment="0" applyProtection="0"/>
    <xf numFmtId="0" fontId="17" fillId="44" borderId="15" applyNumberFormat="0" applyAlignment="0" applyProtection="0"/>
    <xf numFmtId="0" fontId="17" fillId="44" borderId="15" applyNumberFormat="0" applyAlignment="0" applyProtection="0"/>
    <xf numFmtId="0" fontId="67" fillId="28" borderId="35" applyNumberFormat="0" applyAlignment="0" applyProtection="0"/>
    <xf numFmtId="0" fontId="18" fillId="57" borderId="16" applyNumberFormat="0" applyAlignment="0" applyProtection="0"/>
    <xf numFmtId="0" fontId="18" fillId="70" borderId="16" applyNumberFormat="0" applyAlignment="0" applyProtection="0"/>
    <xf numFmtId="0" fontId="18" fillId="70" borderId="16" applyNumberFormat="0" applyAlignment="0" applyProtection="0"/>
    <xf numFmtId="43" fontId="6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6" fontId="14"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6"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44" fontId="55" fillId="0" borderId="0" applyFont="0" applyFill="0" applyBorder="0" applyAlignment="0" applyProtection="0"/>
    <xf numFmtId="173" fontId="1" fillId="0" borderId="0" applyFill="0" applyBorder="0"/>
    <xf numFmtId="173" fontId="1" fillId="0" borderId="0" applyFill="0" applyBorder="0"/>
    <xf numFmtId="173"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174" fontId="69" fillId="0" borderId="0" applyFont="0" applyFill="0" applyBorder="0" applyAlignment="0" applyProtection="0"/>
    <xf numFmtId="0" fontId="70" fillId="0" borderId="0" applyNumberFormat="0" applyFill="0" applyBorder="0" applyAlignment="0" applyProtection="0"/>
    <xf numFmtId="0" fontId="19" fillId="0" borderId="0" applyNumberFormat="0" applyFill="0" applyBorder="0" applyAlignment="0" applyProtection="0"/>
    <xf numFmtId="0" fontId="20" fillId="7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1" fillId="0" borderId="38" applyNumberFormat="0" applyFill="0" applyAlignment="0" applyProtection="0"/>
    <xf numFmtId="0" fontId="21" fillId="0" borderId="17" applyNumberFormat="0" applyFill="0" applyAlignment="0" applyProtection="0"/>
    <xf numFmtId="0" fontId="72" fillId="0" borderId="18" applyNumberFormat="0" applyFill="0" applyAlignment="0" applyProtection="0"/>
    <xf numFmtId="0" fontId="22" fillId="0" borderId="18" applyNumberFormat="0" applyFill="0" applyAlignment="0" applyProtection="0"/>
    <xf numFmtId="0" fontId="73" fillId="0" borderId="39" applyNumberFormat="0" applyFill="0" applyAlignment="0" applyProtection="0"/>
    <xf numFmtId="0" fontId="23" fillId="0" borderId="19" applyNumberFormat="0" applyFill="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66" borderId="15" applyNumberFormat="0" applyAlignment="0" applyProtection="0"/>
    <xf numFmtId="0" fontId="78" fillId="66" borderId="15" applyNumberFormat="0" applyAlignment="0" applyProtection="0"/>
    <xf numFmtId="0" fontId="78" fillId="66" borderId="15" applyNumberFormat="0" applyAlignment="0" applyProtection="0"/>
    <xf numFmtId="0" fontId="78" fillId="66" borderId="15" applyNumberFormat="0" applyAlignment="0" applyProtection="0"/>
    <xf numFmtId="0" fontId="78" fillId="66" borderId="15" applyNumberFormat="0" applyAlignment="0" applyProtection="0"/>
    <xf numFmtId="0" fontId="24" fillId="40" borderId="15" applyNumberFormat="0" applyAlignment="0" applyProtection="0"/>
    <xf numFmtId="0" fontId="24" fillId="40" borderId="15" applyNumberFormat="0" applyAlignment="0" applyProtection="0"/>
    <xf numFmtId="0" fontId="79" fillId="34" borderId="0"/>
    <xf numFmtId="0" fontId="80" fillId="0" borderId="40" applyNumberFormat="0" applyFill="0" applyAlignment="0" applyProtection="0"/>
    <xf numFmtId="0" fontId="25" fillId="0" borderId="20" applyNumberFormat="0" applyFill="0" applyAlignment="0" applyProtection="0"/>
    <xf numFmtId="0" fontId="26" fillId="6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1"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71" fontId="1" fillId="0" borderId="0"/>
    <xf numFmtId="0" fontId="68" fillId="0" borderId="0"/>
    <xf numFmtId="0" fontId="14" fillId="0" borderId="0"/>
    <xf numFmtId="0" fontId="68" fillId="0" borderId="0"/>
    <xf numFmtId="0" fontId="60" fillId="0" borderId="0"/>
    <xf numFmtId="0" fontId="60" fillId="0" borderId="0"/>
    <xf numFmtId="0" fontId="68" fillId="0" borderId="0"/>
    <xf numFmtId="0" fontId="14" fillId="0" borderId="0"/>
    <xf numFmtId="0" fontId="68" fillId="0" borderId="0"/>
    <xf numFmtId="0" fontId="1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1" fontId="60" fillId="0" borderId="0"/>
    <xf numFmtId="0" fontId="60"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1" fillId="0" borderId="0"/>
    <xf numFmtId="0" fontId="1" fillId="0" borderId="0"/>
    <xf numFmtId="0" fontId="60" fillId="0" borderId="0" applyFont="0" applyFill="0" applyBorder="0" applyAlignment="0" applyProtection="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lignment vertical="top"/>
    </xf>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alignment vertical="top"/>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38" fontId="1" fillId="0" borderId="0" applyFont="0" applyFill="0" applyBorder="0" applyAlignment="0" applyProtection="0"/>
    <xf numFmtId="38"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applyFill="0" applyBorder="0">
      <protection locked="0"/>
    </xf>
    <xf numFmtId="0" fontId="1" fillId="65" borderId="21" applyNumberFormat="0" applyFont="0" applyAlignment="0" applyProtection="0"/>
    <xf numFmtId="0" fontId="1" fillId="34" borderId="21" applyNumberFormat="0" applyFont="0" applyAlignment="0" applyProtection="0"/>
    <xf numFmtId="0" fontId="1" fillId="34" borderId="21" applyNumberFormat="0" applyFont="0" applyAlignment="0" applyProtection="0"/>
    <xf numFmtId="0" fontId="14" fillId="34" borderId="21" applyNumberFormat="0" applyFont="0" applyAlignment="0" applyProtection="0"/>
    <xf numFmtId="0" fontId="1" fillId="34" borderId="21" applyNumberFormat="0" applyFont="0" applyAlignment="0" applyProtection="0"/>
    <xf numFmtId="0" fontId="55" fillId="29" borderId="36" applyNumberFormat="0" applyFont="0" applyAlignment="0" applyProtection="0"/>
    <xf numFmtId="0" fontId="27" fillId="69" borderId="22" applyNumberFormat="0" applyAlignment="0" applyProtection="0"/>
    <xf numFmtId="0" fontId="27" fillId="44" borderId="22" applyNumberFormat="0" applyAlignment="0" applyProtection="0"/>
    <xf numFmtId="0" fontId="27" fillId="44" borderId="22" applyNumberFormat="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2"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0" fontId="68" fillId="11" borderId="34">
      <alignment vertical="center"/>
    </xf>
    <xf numFmtId="175" fontId="68" fillId="11" borderId="34">
      <alignment vertical="center"/>
    </xf>
    <xf numFmtId="177"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7" fontId="68" fillId="11" borderId="34">
      <alignment vertical="center"/>
    </xf>
    <xf numFmtId="177"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5" fontId="68" fillId="11" borderId="34">
      <alignment vertical="center"/>
    </xf>
    <xf numFmtId="175" fontId="68" fillId="11" borderId="34">
      <alignment vertical="center"/>
    </xf>
    <xf numFmtId="178"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8"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8" fontId="68" fillId="11" borderId="34">
      <alignment vertical="center"/>
    </xf>
    <xf numFmtId="178" fontId="68" fillId="11" borderId="34">
      <alignment vertical="center"/>
    </xf>
    <xf numFmtId="177"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7" fontId="68" fillId="11" borderId="34">
      <alignment vertical="center"/>
    </xf>
    <xf numFmtId="176" fontId="68" fillId="11" borderId="34">
      <alignment vertical="center"/>
    </xf>
    <xf numFmtId="176" fontId="68" fillId="11" borderId="34">
      <alignment vertical="center"/>
    </xf>
    <xf numFmtId="176" fontId="68" fillId="11" borderId="34">
      <alignment vertical="center"/>
    </xf>
    <xf numFmtId="177" fontId="68" fillId="11" borderId="34">
      <alignment vertical="center"/>
    </xf>
    <xf numFmtId="177"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5" fontId="68" fillId="11" borderId="34">
      <alignment vertical="center"/>
    </xf>
    <xf numFmtId="176" fontId="68" fillId="11" borderId="34">
      <alignment vertical="center"/>
    </xf>
    <xf numFmtId="0" fontId="83" fillId="0" borderId="0"/>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79" fontId="68" fillId="0" borderId="0">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77"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7" fontId="68" fillId="23" borderId="34">
      <alignment vertical="center"/>
      <protection locked="0"/>
    </xf>
    <xf numFmtId="177"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80" fontId="68" fillId="23" borderId="34">
      <alignment vertical="center"/>
      <protection locked="0"/>
    </xf>
    <xf numFmtId="175"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2"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5"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77"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80" fontId="68" fillId="23" borderId="34">
      <alignment vertical="center"/>
      <protection locked="0"/>
    </xf>
    <xf numFmtId="175" fontId="68" fillId="23" borderId="34">
      <alignment vertical="center"/>
      <protection locked="0"/>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80"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8"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80" fontId="68" fillId="4" borderId="34">
      <alignment vertical="center"/>
    </xf>
    <xf numFmtId="180" fontId="68" fillId="4" borderId="34">
      <alignment vertical="center"/>
    </xf>
    <xf numFmtId="177"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6" fontId="68" fillId="4" borderId="34">
      <alignment vertical="center"/>
    </xf>
    <xf numFmtId="176" fontId="68" fillId="4" borderId="34">
      <alignment vertical="center"/>
    </xf>
    <xf numFmtId="176" fontId="68" fillId="4" borderId="34">
      <alignment vertical="center"/>
    </xf>
    <xf numFmtId="177" fontId="68" fillId="4" borderId="34">
      <alignment vertical="center"/>
    </xf>
    <xf numFmtId="177"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80"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6"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0" fontId="68" fillId="4" borderId="34">
      <alignment vertical="center"/>
    </xf>
    <xf numFmtId="175" fontId="68" fillId="4" borderId="34">
      <alignment vertical="center"/>
    </xf>
    <xf numFmtId="177"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7"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7" fontId="68" fillId="4" borderId="34">
      <alignment vertical="center"/>
    </xf>
    <xf numFmtId="177"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4" borderId="34">
      <alignment vertical="center"/>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178"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8" fontId="68" fillId="6" borderId="34">
      <alignment horizontal="right" vertical="center"/>
      <protection locked="0"/>
    </xf>
    <xf numFmtId="178" fontId="68" fillId="6" borderId="34">
      <alignment horizontal="right" vertical="center"/>
      <protection locked="0"/>
    </xf>
    <xf numFmtId="177"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0"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176" fontId="68" fillId="6" borderId="34">
      <alignment horizontal="right" vertical="center"/>
      <protection locked="0"/>
    </xf>
    <xf numFmtId="0" fontId="68" fillId="6" borderId="34">
      <alignment horizontal="right" vertical="center"/>
      <protection locked="0"/>
    </xf>
    <xf numFmtId="176" fontId="68" fillId="6" borderId="34">
      <alignment horizontal="right" vertical="center"/>
      <protection locked="0"/>
    </xf>
    <xf numFmtId="175" fontId="68" fillId="6" borderId="34">
      <alignment horizontal="right" vertical="center"/>
      <protection locked="0"/>
    </xf>
    <xf numFmtId="177"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7" fontId="68" fillId="6" borderId="34">
      <alignment horizontal="right" vertical="center"/>
      <protection locked="0"/>
    </xf>
    <xf numFmtId="177"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5" fontId="68" fillId="6" borderId="34">
      <alignment horizontal="right" vertical="center"/>
      <protection locked="0"/>
    </xf>
    <xf numFmtId="179" fontId="68" fillId="0" borderId="0">
      <protection locked="0"/>
    </xf>
    <xf numFmtId="4" fontId="84" fillId="75" borderId="41" applyNumberFormat="0" applyProtection="0">
      <alignment vertical="center"/>
    </xf>
    <xf numFmtId="4" fontId="85" fillId="75" borderId="41" applyNumberFormat="0" applyProtection="0">
      <alignment vertical="center"/>
    </xf>
    <xf numFmtId="4" fontId="84" fillId="75" borderId="41" applyNumberFormat="0" applyProtection="0">
      <alignment horizontal="left" vertical="center" indent="1"/>
    </xf>
    <xf numFmtId="0" fontId="84" fillId="75" borderId="41" applyNumberFormat="0" applyProtection="0">
      <alignment horizontal="left" vertical="top" indent="1"/>
    </xf>
    <xf numFmtId="4" fontId="84" fillId="30" borderId="0" applyNumberFormat="0" applyProtection="0">
      <alignment horizontal="left" vertical="center" indent="1"/>
    </xf>
    <xf numFmtId="4" fontId="62" fillId="33" borderId="41" applyNumberFormat="0" applyProtection="0">
      <alignment horizontal="right" vertical="center"/>
    </xf>
    <xf numFmtId="4" fontId="62" fillId="32" borderId="41" applyNumberFormat="0" applyProtection="0">
      <alignment horizontal="right" vertical="center"/>
    </xf>
    <xf numFmtId="4" fontId="62" fillId="59" borderId="41" applyNumberFormat="0" applyProtection="0">
      <alignment horizontal="right" vertical="center"/>
    </xf>
    <xf numFmtId="4" fontId="62" fillId="45" borderId="41" applyNumberFormat="0" applyProtection="0">
      <alignment horizontal="right" vertical="center"/>
    </xf>
    <xf numFmtId="4" fontId="62" fillId="49" borderId="41" applyNumberFormat="0" applyProtection="0">
      <alignment horizontal="right" vertical="center"/>
    </xf>
    <xf numFmtId="4" fontId="62" fillId="68" borderId="41" applyNumberFormat="0" applyProtection="0">
      <alignment horizontal="right" vertical="center"/>
    </xf>
    <xf numFmtId="4" fontId="62" fillId="42" borderId="41" applyNumberFormat="0" applyProtection="0">
      <alignment horizontal="right" vertical="center"/>
    </xf>
    <xf numFmtId="4" fontId="62" fillId="76" borderId="41" applyNumberFormat="0" applyProtection="0">
      <alignment horizontal="right" vertical="center"/>
    </xf>
    <xf numFmtId="4" fontId="62" fillId="43" borderId="41" applyNumberFormat="0" applyProtection="0">
      <alignment horizontal="right" vertical="center"/>
    </xf>
    <xf numFmtId="4" fontId="84" fillId="77" borderId="42" applyNumberFormat="0" applyProtection="0">
      <alignment horizontal="left" vertical="center" indent="1"/>
    </xf>
    <xf numFmtId="4" fontId="84" fillId="77" borderId="42" applyNumberFormat="0" applyProtection="0">
      <alignment horizontal="left" vertical="center" indent="1"/>
    </xf>
    <xf numFmtId="4" fontId="62" fillId="78" borderId="0" applyNumberFormat="0" applyProtection="0">
      <alignment horizontal="left" vertical="center" indent="1"/>
    </xf>
    <xf numFmtId="4" fontId="86" fillId="41" borderId="0" applyNumberFormat="0" applyProtection="0">
      <alignment horizontal="left" vertical="center" indent="1"/>
    </xf>
    <xf numFmtId="4" fontId="62" fillId="30" borderId="41" applyNumberFormat="0" applyProtection="0">
      <alignment horizontal="right" vertical="center"/>
    </xf>
    <xf numFmtId="4" fontId="62" fillId="78" borderId="0" applyNumberFormat="0" applyProtection="0">
      <alignment horizontal="left" vertical="center" indent="1"/>
    </xf>
    <xf numFmtId="4" fontId="62" fillId="78" borderId="0" applyNumberFormat="0" applyProtection="0">
      <alignment horizontal="left" vertical="center" indent="1"/>
    </xf>
    <xf numFmtId="4" fontId="62" fillId="78" borderId="0" applyNumberFormat="0" applyProtection="0">
      <alignment horizontal="left" vertical="center" indent="1"/>
    </xf>
    <xf numFmtId="4" fontId="62" fillId="30" borderId="0" applyNumberFormat="0" applyProtection="0">
      <alignment horizontal="left" vertical="center" indent="1"/>
    </xf>
    <xf numFmtId="4" fontId="62" fillId="30" borderId="0" applyNumberFormat="0" applyProtection="0">
      <alignment horizontal="left" vertical="center" indent="1"/>
    </xf>
    <xf numFmtId="4" fontId="62" fillId="30" borderId="0"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center"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41" borderId="41" applyNumberFormat="0" applyProtection="0">
      <alignment horizontal="left" vertical="top"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center"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0" borderId="41" applyNumberFormat="0" applyProtection="0">
      <alignment horizontal="left" vertical="top"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center"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38" borderId="41" applyNumberFormat="0" applyProtection="0">
      <alignment horizontal="left" vertical="top"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center"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78" borderId="41" applyNumberFormat="0" applyProtection="0">
      <alignment horizontal="left" vertical="top" indent="1"/>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1" fillId="36" borderId="34" applyNumberFormat="0">
      <protection locked="0"/>
    </xf>
    <xf numFmtId="0" fontId="87" fillId="41" borderId="43" applyBorder="0"/>
    <xf numFmtId="4" fontId="62" fillId="34" borderId="41" applyNumberFormat="0" applyProtection="0">
      <alignment vertical="center"/>
    </xf>
    <xf numFmtId="4" fontId="88" fillId="34" borderId="41" applyNumberFormat="0" applyProtection="0">
      <alignment vertical="center"/>
    </xf>
    <xf numFmtId="4" fontId="62" fillId="34" borderId="41" applyNumberFormat="0" applyProtection="0">
      <alignment horizontal="left" vertical="center" indent="1"/>
    </xf>
    <xf numFmtId="0" fontId="62" fillId="34" borderId="41" applyNumberFormat="0" applyProtection="0">
      <alignment horizontal="left" vertical="top" indent="1"/>
    </xf>
    <xf numFmtId="4" fontId="62" fillId="78" borderId="41" applyNumberFormat="0" applyProtection="0">
      <alignment horizontal="right" vertical="center"/>
    </xf>
    <xf numFmtId="4" fontId="88" fillId="78" borderId="41" applyNumberFormat="0" applyProtection="0">
      <alignment horizontal="right" vertical="center"/>
    </xf>
    <xf numFmtId="4" fontId="62" fillId="30" borderId="41" applyNumberFormat="0" applyProtection="0">
      <alignment horizontal="left" vertical="center" indent="1"/>
    </xf>
    <xf numFmtId="0" fontId="62" fillId="30" borderId="41" applyNumberFormat="0" applyProtection="0">
      <alignment horizontal="left" vertical="top" indent="1"/>
    </xf>
    <xf numFmtId="4" fontId="89" fillId="79" borderId="0" applyNumberFormat="0" applyProtection="0">
      <alignment horizontal="left" vertical="center" indent="1"/>
    </xf>
    <xf numFmtId="0" fontId="90" fillId="80" borderId="34"/>
    <xf numFmtId="0" fontId="90" fillId="80" borderId="34"/>
    <xf numFmtId="0" fontId="90" fillId="80" borderId="34"/>
    <xf numFmtId="0" fontId="90" fillId="80" borderId="34"/>
    <xf numFmtId="0" fontId="90" fillId="80" borderId="34"/>
    <xf numFmtId="0" fontId="90" fillId="80" borderId="34"/>
    <xf numFmtId="0" fontId="90" fillId="80" borderId="34"/>
    <xf numFmtId="0" fontId="90" fillId="80" borderId="34"/>
    <xf numFmtId="4" fontId="91" fillId="78" borderId="41" applyNumberFormat="0" applyProtection="0">
      <alignment horizontal="right" vertical="center"/>
    </xf>
    <xf numFmtId="0" fontId="92" fillId="0" borderId="0" applyNumberFormat="0" applyFill="0" applyBorder="0" applyAlignment="0" applyProtection="0"/>
    <xf numFmtId="0" fontId="1" fillId="81" borderId="0"/>
    <xf numFmtId="0" fontId="1" fillId="0" borderId="0" applyFont="0" applyFill="0" applyBorder="0" applyAlignment="0" applyProtection="0"/>
    <xf numFmtId="0" fontId="1" fillId="0" borderId="0" applyFont="0" applyFill="0" applyBorder="0" applyAlignment="0" applyProtection="0"/>
    <xf numFmtId="0" fontId="93" fillId="0" borderId="44" applyNumberFormat="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5" fillId="0" borderId="30" applyFill="0"/>
    <xf numFmtId="181" fontId="95" fillId="0" borderId="30" applyFill="0"/>
    <xf numFmtId="181" fontId="95" fillId="0" borderId="30" applyFill="0"/>
    <xf numFmtId="181" fontId="95" fillId="0" borderId="30" applyFill="0"/>
    <xf numFmtId="181" fontId="95" fillId="0" borderId="30" applyFill="0"/>
    <xf numFmtId="181" fontId="95" fillId="0" borderId="30" applyFill="0"/>
    <xf numFmtId="181" fontId="95" fillId="0" borderId="30" applyFill="0"/>
    <xf numFmtId="181" fontId="95" fillId="0" borderId="30" applyFill="0"/>
    <xf numFmtId="0" fontId="28" fillId="0" borderId="45" applyNumberFormat="0" applyFill="0" applyAlignment="0" applyProtection="0"/>
    <xf numFmtId="0" fontId="28" fillId="0" borderId="23"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5" fillId="0" borderId="0"/>
  </cellStyleXfs>
  <cellXfs count="212">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7"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9" xfId="0" applyFont="1" applyBorder="1" applyAlignment="1">
      <alignment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168" fontId="51" fillId="0" borderId="0" xfId="0" quotePrefix="1" applyNumberFormat="1" applyFont="1"/>
    <xf numFmtId="17" fontId="49" fillId="0" borderId="24" xfId="0" applyNumberFormat="1" applyFont="1" applyBorder="1"/>
    <xf numFmtId="3" fontId="49" fillId="0" borderId="0" xfId="0" applyNumberFormat="1" applyFont="1"/>
    <xf numFmtId="169" fontId="49" fillId="0" borderId="24" xfId="0" applyNumberFormat="1"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1" fillId="0" borderId="0" xfId="0" quotePrefix="1" applyNumberFormat="1" applyFont="1"/>
    <xf numFmtId="0" fontId="49" fillId="0" borderId="0" xfId="0" applyFont="1" applyAlignment="1">
      <alignment wrapText="1"/>
    </xf>
    <xf numFmtId="0" fontId="3" fillId="0" borderId="7" xfId="0" applyFont="1" applyBorder="1" applyAlignment="1">
      <alignment vertical="center" wrapText="1"/>
    </xf>
    <xf numFmtId="9" fontId="58" fillId="0" borderId="7" xfId="0" applyNumberFormat="1" applyFont="1" applyBorder="1" applyAlignment="1">
      <alignment horizontal="center" vertical="center" wrapText="1"/>
    </xf>
    <xf numFmtId="3" fontId="49" fillId="0" borderId="0" xfId="0" applyNumberFormat="1" applyFont="1" applyFill="1" applyBorder="1" applyAlignment="1">
      <alignment horizontal="center"/>
    </xf>
    <xf numFmtId="167" fontId="96" fillId="0" borderId="7" xfId="0" applyNumberFormat="1" applyFont="1" applyBorder="1" applyAlignment="1">
      <alignment vertical="top" wrapText="1"/>
    </xf>
    <xf numFmtId="0" fontId="97" fillId="82" borderId="34" xfId="0" applyFont="1" applyFill="1" applyBorder="1" applyAlignment="1">
      <alignment horizontal="center" vertical="center" wrapText="1"/>
    </xf>
    <xf numFmtId="0" fontId="0" fillId="83" borderId="34" xfId="0" applyFont="1" applyFill="1" applyBorder="1" applyAlignment="1">
      <alignment vertical="top" wrapText="1"/>
    </xf>
    <xf numFmtId="0" fontId="56" fillId="83" borderId="34" xfId="0" applyFont="1" applyFill="1" applyBorder="1" applyAlignment="1">
      <alignment horizontal="center" vertical="center" wrapText="1"/>
    </xf>
    <xf numFmtId="0" fontId="98" fillId="0" borderId="34" xfId="0" applyFont="1" applyBorder="1" applyAlignment="1">
      <alignment horizontal="center" vertical="center" wrapText="1"/>
    </xf>
    <xf numFmtId="0" fontId="0" fillId="0" borderId="34" xfId="0" applyFont="1" applyBorder="1" applyAlignment="1">
      <alignment horizontal="center" vertical="center" wrapText="1"/>
    </xf>
    <xf numFmtId="22" fontId="0" fillId="0" borderId="34" xfId="0" applyNumberFormat="1" applyFont="1" applyBorder="1"/>
    <xf numFmtId="0" fontId="56" fillId="83" borderId="34" xfId="0" applyFont="1" applyFill="1" applyBorder="1" applyAlignment="1">
      <alignment vertical="top" wrapText="1"/>
    </xf>
    <xf numFmtId="0" fontId="56" fillId="83" borderId="34" xfId="0" applyFont="1" applyFill="1" applyBorder="1" applyAlignment="1">
      <alignment horizontal="left" vertical="top" wrapText="1"/>
    </xf>
    <xf numFmtId="0" fontId="0" fillId="83" borderId="34" xfId="0" applyFont="1" applyFill="1" applyBorder="1" applyAlignment="1">
      <alignment horizontal="left" vertical="top" wrapText="1"/>
    </xf>
    <xf numFmtId="0" fontId="0" fillId="83" borderId="34" xfId="0" applyFont="1" applyFill="1" applyBorder="1" applyAlignment="1">
      <alignment horizontal="center" vertical="center" wrapText="1"/>
    </xf>
    <xf numFmtId="0" fontId="0" fillId="0" borderId="34" xfId="0" applyFont="1" applyBorder="1" applyAlignment="1">
      <alignment horizontal="left" vertical="center" wrapText="1"/>
    </xf>
    <xf numFmtId="0" fontId="0" fillId="83" borderId="34" xfId="0" applyFont="1" applyFill="1" applyBorder="1" applyAlignment="1">
      <alignment horizontal="left" vertical="center" wrapText="1"/>
    </xf>
    <xf numFmtId="22" fontId="56" fillId="0" borderId="34" xfId="0" applyNumberFormat="1" applyFont="1" applyBorder="1"/>
    <xf numFmtId="0" fontId="57" fillId="83" borderId="34" xfId="0" applyFont="1" applyFill="1" applyBorder="1" applyAlignment="1">
      <alignment vertical="top" wrapText="1"/>
    </xf>
    <xf numFmtId="0" fontId="0" fillId="83" borderId="34" xfId="0" applyFont="1" applyFill="1" applyBorder="1" applyAlignment="1">
      <alignment horizontal="justify" vertical="top" wrapText="1"/>
    </xf>
    <xf numFmtId="0" fontId="54" fillId="83" borderId="34" xfId="0" applyFont="1" applyFill="1" applyBorder="1" applyAlignment="1">
      <alignment vertical="top" wrapText="1"/>
    </xf>
    <xf numFmtId="0" fontId="54" fillId="83" borderId="34" xfId="0" applyFont="1" applyFill="1" applyBorder="1" applyAlignment="1">
      <alignment horizontal="center" vertical="center" wrapText="1"/>
    </xf>
    <xf numFmtId="0" fontId="53" fillId="83" borderId="34" xfId="0" applyFont="1" applyFill="1" applyBorder="1" applyAlignment="1">
      <alignment vertical="top" wrapText="1"/>
    </xf>
    <xf numFmtId="0" fontId="49" fillId="84" borderId="10" xfId="0" applyFont="1" applyFill="1" applyBorder="1"/>
    <xf numFmtId="0" fontId="49" fillId="84" borderId="11" xfId="0" applyFont="1" applyFill="1" applyBorder="1"/>
    <xf numFmtId="0" fontId="49" fillId="84" borderId="12" xfId="0" applyFont="1" applyFill="1" applyBorder="1"/>
    <xf numFmtId="0" fontId="49" fillId="84" borderId="13" xfId="0" applyFont="1" applyFill="1" applyBorder="1"/>
    <xf numFmtId="0" fontId="52" fillId="84" borderId="0" xfId="0" applyFont="1" applyFill="1" applyBorder="1"/>
    <xf numFmtId="0" fontId="49" fillId="84" borderId="0" xfId="0" applyFont="1" applyFill="1" applyBorder="1"/>
    <xf numFmtId="0" fontId="49" fillId="84" borderId="6" xfId="0" applyFont="1" applyFill="1" applyBorder="1"/>
    <xf numFmtId="0" fontId="49" fillId="84" borderId="14" xfId="0" applyFont="1" applyFill="1" applyBorder="1"/>
    <xf numFmtId="0" fontId="49" fillId="84" borderId="8" xfId="0" applyFont="1" applyFill="1" applyBorder="1"/>
    <xf numFmtId="0" fontId="49" fillId="84" borderId="7" xfId="0" applyFont="1" applyFill="1" applyBorder="1"/>
    <xf numFmtId="169" fontId="49" fillId="84" borderId="0" xfId="0" applyNumberFormat="1" applyFont="1" applyFill="1" applyBorder="1" applyAlignment="1">
      <alignment horizontal="center"/>
    </xf>
    <xf numFmtId="0" fontId="49" fillId="84" borderId="0" xfId="0" applyFont="1" applyFill="1"/>
    <xf numFmtId="3" fontId="1" fillId="0" borderId="0" xfId="0" applyNumberFormat="1" applyFont="1" applyAlignment="1">
      <alignment horizontal="right"/>
    </xf>
    <xf numFmtId="0" fontId="6" fillId="0" borderId="0" xfId="162"/>
    <xf numFmtId="0" fontId="55" fillId="0" borderId="0" xfId="162" applyFont="1" applyProtection="1"/>
    <xf numFmtId="0" fontId="55" fillId="0" borderId="52" xfId="162" applyFont="1" applyBorder="1" applyAlignment="1" applyProtection="1">
      <alignment vertical="center"/>
    </xf>
    <xf numFmtId="0" fontId="55" fillId="0" borderId="53" xfId="162" applyFont="1" applyBorder="1" applyAlignment="1" applyProtection="1">
      <alignment vertical="center"/>
    </xf>
    <xf numFmtId="0" fontId="55" fillId="0" borderId="29" xfId="162" applyFont="1" applyBorder="1" applyAlignment="1" applyProtection="1">
      <alignment vertical="center"/>
    </xf>
    <xf numFmtId="0" fontId="55" fillId="0" borderId="31" xfId="162" applyFont="1" applyBorder="1" applyAlignment="1" applyProtection="1">
      <alignment vertical="center"/>
    </xf>
    <xf numFmtId="0" fontId="55" fillId="0" borderId="28" xfId="162" applyFont="1" applyBorder="1" applyAlignment="1" applyProtection="1">
      <alignment vertical="center"/>
    </xf>
    <xf numFmtId="0" fontId="55" fillId="0" borderId="33" xfId="162" applyFont="1" applyBorder="1" applyAlignment="1" applyProtection="1">
      <alignment vertical="center"/>
    </xf>
    <xf numFmtId="0" fontId="55" fillId="0" borderId="0" xfId="162" applyFont="1" applyBorder="1" applyProtection="1"/>
    <xf numFmtId="0" fontId="55" fillId="0" borderId="0" xfId="162" applyFont="1" applyBorder="1" applyAlignment="1" applyProtection="1">
      <alignment wrapText="1"/>
    </xf>
    <xf numFmtId="0" fontId="55" fillId="0" borderId="0" xfId="162" applyFont="1" applyBorder="1" applyAlignment="1" applyProtection="1">
      <alignment horizontal="center" wrapText="1"/>
    </xf>
    <xf numFmtId="0" fontId="55" fillId="0" borderId="0" xfId="162" applyFont="1" applyFill="1" applyAlignment="1" applyProtection="1">
      <alignment horizontal="center"/>
    </xf>
    <xf numFmtId="0" fontId="55" fillId="0" borderId="0" xfId="162" applyFont="1" applyFill="1" applyProtection="1"/>
    <xf numFmtId="0" fontId="55" fillId="0" borderId="0" xfId="162" applyFont="1" applyAlignment="1" applyProtection="1">
      <alignment wrapText="1"/>
    </xf>
    <xf numFmtId="0" fontId="55" fillId="0" borderId="0" xfId="162" applyFont="1" applyAlignment="1" applyProtection="1">
      <alignment horizontal="center" wrapText="1"/>
    </xf>
    <xf numFmtId="0" fontId="55" fillId="0" borderId="37" xfId="162" applyFont="1" applyBorder="1" applyProtection="1"/>
    <xf numFmtId="0" fontId="101" fillId="0" borderId="56" xfId="162" applyFont="1" applyFill="1" applyBorder="1" applyAlignment="1" applyProtection="1">
      <alignment horizontal="center" vertical="center"/>
    </xf>
    <xf numFmtId="0" fontId="101" fillId="0" borderId="55" xfId="162" applyFont="1" applyFill="1" applyBorder="1" applyAlignment="1" applyProtection="1">
      <alignment horizontal="center" vertical="center"/>
    </xf>
    <xf numFmtId="0" fontId="101" fillId="0" borderId="55" xfId="162" applyFont="1" applyFill="1" applyBorder="1" applyAlignment="1" applyProtection="1">
      <alignment horizontal="center" vertical="center" wrapText="1"/>
    </xf>
    <xf numFmtId="14" fontId="101" fillId="0" borderId="55" xfId="162" applyNumberFormat="1" applyFont="1" applyFill="1" applyBorder="1" applyAlignment="1" applyProtection="1">
      <alignment horizontal="center" vertical="center"/>
    </xf>
    <xf numFmtId="170" fontId="101" fillId="0" borderId="55" xfId="162" applyNumberFormat="1" applyFont="1" applyFill="1" applyBorder="1" applyAlignment="1" applyProtection="1">
      <alignment horizontal="left" vertical="center"/>
    </xf>
    <xf numFmtId="9" fontId="101" fillId="0" borderId="56" xfId="165" applyFont="1" applyFill="1" applyBorder="1" applyAlignment="1" applyProtection="1">
      <alignment horizontal="center" vertical="center"/>
    </xf>
    <xf numFmtId="9" fontId="101" fillId="0" borderId="55" xfId="165" applyFont="1" applyFill="1" applyBorder="1" applyAlignment="1" applyProtection="1">
      <alignment horizontal="center" vertical="center"/>
    </xf>
    <xf numFmtId="9" fontId="101" fillId="0" borderId="58" xfId="165" applyFont="1" applyFill="1" applyBorder="1" applyAlignment="1" applyProtection="1">
      <alignment horizontal="center" vertical="center"/>
    </xf>
    <xf numFmtId="170" fontId="101" fillId="0" borderId="56" xfId="162" applyNumberFormat="1" applyFont="1" applyFill="1" applyBorder="1" applyAlignment="1" applyProtection="1">
      <alignment horizontal="left" vertical="center"/>
    </xf>
    <xf numFmtId="170" fontId="101" fillId="0" borderId="58" xfId="162" applyNumberFormat="1" applyFont="1" applyFill="1" applyBorder="1" applyAlignment="1" applyProtection="1">
      <alignment horizontal="left" vertical="center"/>
    </xf>
    <xf numFmtId="0" fontId="101" fillId="0" borderId="32" xfId="162" applyFont="1" applyFill="1" applyBorder="1" applyAlignment="1" applyProtection="1">
      <alignment horizontal="left" vertical="center"/>
    </xf>
    <xf numFmtId="0" fontId="101" fillId="0" borderId="58" xfId="162" applyFont="1" applyFill="1" applyBorder="1" applyAlignment="1" applyProtection="1">
      <alignment horizontal="left" vertical="center" wrapText="1"/>
    </xf>
    <xf numFmtId="170" fontId="101" fillId="0" borderId="57" xfId="162" applyNumberFormat="1" applyFont="1" applyFill="1" applyBorder="1" applyAlignment="1" applyProtection="1">
      <alignment horizontal="left" vertical="center"/>
    </xf>
    <xf numFmtId="167" fontId="103" fillId="0" borderId="7" xfId="0" applyNumberFormat="1" applyFont="1" applyBorder="1" applyAlignment="1">
      <alignment horizontal="center" vertical="center" wrapText="1"/>
    </xf>
    <xf numFmtId="10" fontId="49" fillId="0" borderId="0" xfId="0" quotePrefix="1" applyNumberFormat="1" applyFont="1"/>
    <xf numFmtId="169" fontId="49" fillId="0" borderId="34" xfId="0" applyNumberFormat="1" applyFont="1" applyFill="1" applyBorder="1"/>
    <xf numFmtId="0" fontId="99" fillId="87" borderId="46" xfId="162" applyFont="1" applyFill="1" applyBorder="1" applyAlignment="1">
      <alignment horizontal="center" vertical="center"/>
    </xf>
    <xf numFmtId="0" fontId="99" fillId="87" borderId="47" xfId="162" applyFont="1" applyFill="1" applyBorder="1" applyAlignment="1">
      <alignment horizontal="center" vertical="center"/>
    </xf>
    <xf numFmtId="0" fontId="99" fillId="87" borderId="59" xfId="162" applyFont="1" applyFill="1" applyBorder="1" applyAlignment="1">
      <alignment horizontal="center" vertical="center"/>
    </xf>
    <xf numFmtId="0" fontId="100" fillId="88" borderId="46" xfId="164" applyFont="1" applyFill="1" applyBorder="1" applyAlignment="1" applyProtection="1">
      <alignment vertical="center"/>
    </xf>
    <xf numFmtId="0" fontId="100" fillId="88" borderId="49" xfId="164" applyFont="1" applyFill="1" applyBorder="1" applyAlignment="1" applyProtection="1">
      <alignment vertical="center" wrapText="1"/>
    </xf>
    <xf numFmtId="0" fontId="100" fillId="88" borderId="50" xfId="164" applyFont="1" applyFill="1" applyBorder="1" applyAlignment="1" applyProtection="1">
      <alignment horizontal="center" vertical="center" wrapText="1"/>
    </xf>
    <xf numFmtId="0" fontId="100" fillId="88" borderId="61" xfId="164" applyFont="1" applyFill="1" applyBorder="1" applyAlignment="1" applyProtection="1">
      <alignment horizontal="center" vertical="center" wrapText="1"/>
    </xf>
    <xf numFmtId="0" fontId="100" fillId="88" borderId="62" xfId="164" applyFont="1" applyFill="1" applyBorder="1" applyAlignment="1" applyProtection="1">
      <alignment horizontal="center" vertical="center" wrapText="1"/>
    </xf>
    <xf numFmtId="0" fontId="100" fillId="88" borderId="51" xfId="164" applyFont="1" applyFill="1" applyBorder="1" applyAlignment="1" applyProtection="1">
      <alignment horizontal="center" vertical="center" wrapText="1"/>
    </xf>
    <xf numFmtId="0" fontId="100" fillId="89" borderId="50" xfId="164" applyFont="1" applyFill="1" applyBorder="1" applyAlignment="1" applyProtection="1">
      <alignment horizontal="center" vertical="center" wrapText="1"/>
    </xf>
    <xf numFmtId="0" fontId="100" fillId="90" borderId="52" xfId="164" applyFont="1" applyFill="1" applyBorder="1" applyAlignment="1" applyProtection="1">
      <alignment horizontal="center" vertical="center" wrapText="1"/>
    </xf>
    <xf numFmtId="0" fontId="100" fillId="90" borderId="59" xfId="164" applyFont="1" applyFill="1" applyBorder="1" applyAlignment="1" applyProtection="1">
      <alignment horizontal="center" vertical="center" wrapText="1"/>
    </xf>
    <xf numFmtId="0" fontId="100" fillId="90" borderId="53" xfId="164" applyFont="1" applyFill="1" applyBorder="1" applyAlignment="1" applyProtection="1">
      <alignment horizontal="center" vertical="center" wrapText="1"/>
    </xf>
    <xf numFmtId="0" fontId="101" fillId="0" borderId="63" xfId="162" applyFont="1" applyFill="1" applyBorder="1" applyAlignment="1" applyProtection="1">
      <alignment horizontal="center" vertical="center"/>
    </xf>
    <xf numFmtId="170" fontId="100" fillId="84" borderId="64" xfId="162" applyNumberFormat="1" applyFont="1" applyFill="1" applyBorder="1" applyAlignment="1" applyProtection="1">
      <alignment horizontal="center" vertical="center"/>
    </xf>
    <xf numFmtId="170" fontId="100" fillId="0" borderId="65" xfId="162" applyNumberFormat="1" applyFont="1" applyFill="1" applyBorder="1" applyAlignment="1" applyProtection="1">
      <alignment horizontal="center" vertical="center"/>
    </xf>
    <xf numFmtId="170" fontId="100" fillId="0" borderId="64" xfId="162" applyNumberFormat="1" applyFont="1" applyFill="1" applyBorder="1" applyAlignment="1" applyProtection="1">
      <alignment horizontal="center" vertical="center"/>
    </xf>
    <xf numFmtId="170" fontId="100" fillId="0" borderId="66" xfId="162" applyNumberFormat="1" applyFont="1" applyFill="1" applyBorder="1" applyAlignment="1" applyProtection="1">
      <alignment horizontal="center" vertical="center"/>
    </xf>
    <xf numFmtId="0" fontId="101" fillId="0" borderId="32" xfId="162" applyFont="1" applyFill="1" applyBorder="1" applyAlignment="1" applyProtection="1">
      <alignment horizontal="center" vertical="center"/>
    </xf>
    <xf numFmtId="170" fontId="104" fillId="26" borderId="60" xfId="162" applyNumberFormat="1" applyFont="1" applyFill="1" applyBorder="1" applyAlignment="1" applyProtection="1">
      <alignment horizontal="center" vertical="center"/>
    </xf>
    <xf numFmtId="170" fontId="100" fillId="0" borderId="67" xfId="162" applyNumberFormat="1" applyFont="1" applyFill="1" applyBorder="1" applyAlignment="1" applyProtection="1">
      <alignment horizontal="center" vertical="center"/>
    </xf>
    <xf numFmtId="170" fontId="100" fillId="0" borderId="68" xfId="162" applyNumberFormat="1" applyFont="1" applyFill="1" applyBorder="1" applyAlignment="1" applyProtection="1">
      <alignment horizontal="center" vertical="center"/>
    </xf>
    <xf numFmtId="170" fontId="100" fillId="0" borderId="69" xfId="162" applyNumberFormat="1" applyFont="1" applyFill="1" applyBorder="1" applyAlignment="1" applyProtection="1">
      <alignment horizontal="center" vertical="center"/>
    </xf>
    <xf numFmtId="170" fontId="104" fillId="0" borderId="67" xfId="162" applyNumberFormat="1" applyFont="1" applyFill="1" applyBorder="1" applyAlignment="1" applyProtection="1">
      <alignment horizontal="center" vertical="center"/>
    </xf>
    <xf numFmtId="0" fontId="101" fillId="27" borderId="70" xfId="162" applyFont="1" applyFill="1" applyBorder="1" applyAlignment="1" applyProtection="1">
      <alignment horizontal="center" vertical="center"/>
    </xf>
    <xf numFmtId="170" fontId="104" fillId="26" borderId="71" xfId="162" applyNumberFormat="1" applyFont="1" applyFill="1" applyBorder="1" applyAlignment="1" applyProtection="1">
      <alignment horizontal="center" vertical="center"/>
    </xf>
    <xf numFmtId="170" fontId="100" fillId="27" borderId="70" xfId="162" applyNumberFormat="1" applyFont="1" applyFill="1" applyBorder="1" applyAlignment="1" applyProtection="1">
      <alignment horizontal="center" vertical="center"/>
    </xf>
    <xf numFmtId="170" fontId="100" fillId="27" borderId="72" xfId="162" applyNumberFormat="1" applyFont="1" applyFill="1" applyBorder="1" applyAlignment="1" applyProtection="1">
      <alignment horizontal="center" vertical="center"/>
    </xf>
    <xf numFmtId="170" fontId="100" fillId="91" borderId="73" xfId="162" applyNumberFormat="1" applyFont="1" applyFill="1" applyBorder="1" applyAlignment="1" applyProtection="1">
      <alignment horizontal="center" vertical="center"/>
    </xf>
    <xf numFmtId="170" fontId="100" fillId="27" borderId="73" xfId="162" applyNumberFormat="1" applyFont="1" applyFill="1" applyBorder="1" applyAlignment="1" applyProtection="1">
      <alignment horizontal="center" vertical="center"/>
    </xf>
    <xf numFmtId="170" fontId="104" fillId="27" borderId="70" xfId="162" applyNumberFormat="1" applyFont="1" applyFill="1" applyBorder="1" applyAlignment="1" applyProtection="1">
      <alignment horizontal="center" vertical="center"/>
    </xf>
    <xf numFmtId="170" fontId="100" fillId="91" borderId="70" xfId="162" applyNumberFormat="1" applyFont="1" applyFill="1" applyBorder="1" applyAlignment="1" applyProtection="1">
      <alignment horizontal="center" vertical="center"/>
    </xf>
    <xf numFmtId="170" fontId="100" fillId="91" borderId="72" xfId="162" applyNumberFormat="1" applyFont="1" applyFill="1" applyBorder="1" applyAlignment="1" applyProtection="1">
      <alignment horizontal="center" vertical="center"/>
    </xf>
    <xf numFmtId="0" fontId="105" fillId="0" borderId="0" xfId="0" applyFont="1"/>
    <xf numFmtId="0" fontId="102" fillId="87" borderId="46" xfId="162" applyFont="1" applyFill="1" applyBorder="1" applyAlignment="1">
      <alignment horizontal="left" vertical="center" wrapText="1"/>
    </xf>
    <xf numFmtId="0" fontId="100" fillId="88" borderId="74" xfId="164" applyFont="1" applyFill="1" applyBorder="1" applyAlignment="1" applyProtection="1">
      <alignment horizontal="center" vertical="center" wrapText="1"/>
    </xf>
    <xf numFmtId="0" fontId="0" fillId="0" borderId="52" xfId="0" applyBorder="1" applyAlignment="1">
      <alignment horizontal="left" wrapText="1"/>
    </xf>
    <xf numFmtId="182" fontId="0" fillId="0" borderId="52" xfId="0" applyNumberFormat="1" applyBorder="1" applyAlignment="1">
      <alignment vertical="center"/>
    </xf>
    <xf numFmtId="182" fontId="0" fillId="0" borderId="53" xfId="0" applyNumberFormat="1" applyBorder="1" applyAlignment="1">
      <alignment vertical="center"/>
    </xf>
    <xf numFmtId="182" fontId="0" fillId="0" borderId="59" xfId="0" applyNumberFormat="1" applyBorder="1" applyAlignment="1">
      <alignment vertical="center"/>
    </xf>
    <xf numFmtId="0" fontId="105" fillId="85" borderId="46" xfId="0" applyFont="1" applyFill="1" applyBorder="1" applyAlignment="1">
      <alignment horizontal="left" vertical="center"/>
    </xf>
    <xf numFmtId="182" fontId="105" fillId="85" borderId="46" xfId="0" applyNumberFormat="1" applyFont="1" applyFill="1" applyBorder="1" applyAlignment="1">
      <alignment vertical="center"/>
    </xf>
    <xf numFmtId="182" fontId="105" fillId="85" borderId="48" xfId="0" applyNumberFormat="1" applyFont="1" applyFill="1" applyBorder="1" applyAlignment="1">
      <alignment vertical="center"/>
    </xf>
    <xf numFmtId="182" fontId="105" fillId="85" borderId="47" xfId="0" applyNumberFormat="1" applyFont="1" applyFill="1" applyBorder="1" applyAlignment="1">
      <alignment vertical="center"/>
    </xf>
    <xf numFmtId="0" fontId="100" fillId="92" borderId="65" xfId="164" applyFont="1" applyFill="1" applyBorder="1" applyAlignment="1" applyProtection="1">
      <alignment horizontal="center" vertical="center" wrapText="1"/>
    </xf>
    <xf numFmtId="0" fontId="100" fillId="92" borderId="66" xfId="164" applyFont="1" applyFill="1" applyBorder="1" applyAlignment="1" applyProtection="1">
      <alignment horizontal="center" vertical="center" wrapText="1"/>
    </xf>
    <xf numFmtId="14" fontId="100" fillId="92" borderId="66" xfId="164" applyNumberFormat="1" applyFont="1" applyFill="1" applyBorder="1" applyAlignment="1" applyProtection="1">
      <alignment horizontal="center" vertical="center" wrapText="1"/>
    </xf>
    <xf numFmtId="0" fontId="100" fillId="92" borderId="75" xfId="164" applyFont="1" applyFill="1" applyBorder="1" applyAlignment="1" applyProtection="1">
      <alignment horizontal="center" vertical="center" wrapText="1"/>
    </xf>
    <xf numFmtId="0" fontId="100" fillId="92" borderId="76" xfId="164" applyFont="1" applyFill="1" applyBorder="1" applyAlignment="1" applyProtection="1">
      <alignment horizontal="center" vertical="center" wrapText="1"/>
    </xf>
    <xf numFmtId="0" fontId="100" fillId="92" borderId="64" xfId="164" applyFont="1" applyFill="1" applyBorder="1" applyAlignment="1" applyProtection="1">
      <alignment horizontal="center" vertical="center" wrapText="1"/>
    </xf>
    <xf numFmtId="0" fontId="100" fillId="92" borderId="63" xfId="164" applyFont="1" applyFill="1" applyBorder="1" applyAlignment="1" applyProtection="1">
      <alignment horizontal="center" vertical="center" wrapText="1"/>
    </xf>
    <xf numFmtId="0" fontId="101" fillId="0" borderId="57" xfId="162" applyFont="1" applyFill="1" applyBorder="1" applyAlignment="1" applyProtection="1">
      <alignment horizontal="center" vertical="center"/>
    </xf>
    <xf numFmtId="2" fontId="101" fillId="0" borderId="77" xfId="162" applyNumberFormat="1" applyFont="1" applyFill="1" applyBorder="1" applyAlignment="1" applyProtection="1">
      <alignment horizontal="left" vertical="center"/>
    </xf>
    <xf numFmtId="0" fontId="54" fillId="93" borderId="34" xfId="0" applyFont="1" applyFill="1" applyBorder="1" applyAlignment="1">
      <alignment vertical="center"/>
    </xf>
    <xf numFmtId="17" fontId="54" fillId="93" borderId="54" xfId="0" applyNumberFormat="1" applyFont="1" applyFill="1" applyBorder="1" applyAlignment="1">
      <alignment horizontal="center" vertical="center"/>
    </xf>
    <xf numFmtId="0" fontId="54" fillId="93" borderId="25" xfId="0" applyFont="1" applyFill="1" applyBorder="1" applyAlignment="1">
      <alignment vertical="center"/>
    </xf>
    <xf numFmtId="0" fontId="54" fillId="93" borderId="54" xfId="0" applyFont="1" applyFill="1" applyBorder="1" applyAlignment="1">
      <alignment vertical="center"/>
    </xf>
    <xf numFmtId="164" fontId="0" fillId="0" borderId="34"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34" xfId="0" applyNumberFormat="1" applyBorder="1" applyAlignment="1">
      <alignment horizontal="center"/>
    </xf>
    <xf numFmtId="0" fontId="106" fillId="94" borderId="34" xfId="0" applyFont="1" applyFill="1" applyBorder="1" applyAlignment="1">
      <alignment horizontal="left" vertical="center" wrapText="1"/>
    </xf>
    <xf numFmtId="0" fontId="107" fillId="95" borderId="34" xfId="0" applyFont="1" applyFill="1" applyBorder="1" applyAlignment="1">
      <alignment horizontal="left" vertical="center" wrapText="1"/>
    </xf>
    <xf numFmtId="3" fontId="107" fillId="95" borderId="34" xfId="0" applyNumberFormat="1" applyFont="1" applyFill="1" applyBorder="1" applyAlignment="1">
      <alignment horizontal="right" vertical="center" wrapText="1"/>
    </xf>
    <xf numFmtId="0" fontId="107" fillId="96" borderId="34" xfId="0" applyFont="1" applyFill="1" applyBorder="1" applyAlignment="1">
      <alignment horizontal="left" vertical="center" wrapText="1"/>
    </xf>
    <xf numFmtId="3" fontId="107" fillId="96" borderId="34" xfId="0" applyNumberFormat="1" applyFont="1" applyFill="1" applyBorder="1" applyAlignment="1">
      <alignment horizontal="right" vertical="center" wrapText="1"/>
    </xf>
    <xf numFmtId="0" fontId="2" fillId="97" borderId="1" xfId="0" applyFont="1" applyFill="1" applyBorder="1" applyAlignment="1">
      <alignment vertical="center" wrapText="1"/>
    </xf>
    <xf numFmtId="0" fontId="2" fillId="97" borderId="4" xfId="0" applyFont="1" applyFill="1" applyBorder="1" applyAlignment="1">
      <alignment horizontal="center" vertical="center"/>
    </xf>
    <xf numFmtId="17" fontId="2" fillId="0" borderId="5" xfId="0" applyNumberFormat="1" applyFont="1" applyBorder="1" applyAlignment="1">
      <alignment vertical="center"/>
    </xf>
    <xf numFmtId="0" fontId="3" fillId="0" borderId="6" xfId="0" applyFont="1" applyBorder="1" applyAlignment="1">
      <alignment horizontal="center" vertical="center"/>
    </xf>
    <xf numFmtId="0" fontId="3" fillId="96" borderId="6" xfId="0" applyFont="1" applyFill="1" applyBorder="1" applyAlignment="1">
      <alignment horizontal="center" vertical="center"/>
    </xf>
    <xf numFmtId="0" fontId="2" fillId="96" borderId="6" xfId="0" applyFont="1" applyFill="1" applyBorder="1" applyAlignment="1">
      <alignment horizontal="center" vertical="center"/>
    </xf>
    <xf numFmtId="17" fontId="2" fillId="0" borderId="78" xfId="0" applyNumberFormat="1" applyFont="1" applyBorder="1" applyAlignment="1">
      <alignment vertical="center"/>
    </xf>
    <xf numFmtId="0" fontId="3" fillId="0" borderId="12" xfId="0" applyFont="1" applyBorder="1" applyAlignment="1">
      <alignment horizontal="center" vertical="center"/>
    </xf>
    <xf numFmtId="0" fontId="3" fillId="96" borderId="12" xfId="0" applyFont="1" applyFill="1" applyBorder="1" applyAlignment="1">
      <alignment horizontal="center" vertical="center"/>
    </xf>
    <xf numFmtId="0" fontId="2" fillId="96" borderId="12" xfId="0" applyFont="1" applyFill="1" applyBorder="1" applyAlignment="1">
      <alignment horizontal="center" vertical="center"/>
    </xf>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2" fillId="97" borderId="1" xfId="0" applyFont="1" applyFill="1" applyBorder="1" applyAlignment="1">
      <alignment vertical="center"/>
    </xf>
    <xf numFmtId="0" fontId="2" fillId="97" borderId="7" xfId="0" applyFont="1" applyFill="1" applyBorder="1" applyAlignment="1">
      <alignment horizontal="center" vertical="center"/>
    </xf>
    <xf numFmtId="0" fontId="108" fillId="0" borderId="0" xfId="0" applyFont="1" applyFill="1" applyBorder="1" applyAlignment="1">
      <alignment vertical="center" wrapText="1"/>
    </xf>
    <xf numFmtId="3" fontId="49" fillId="84" borderId="0" xfId="0" applyNumberFormat="1" applyFont="1" applyFill="1" applyBorder="1" applyAlignment="1">
      <alignment horizontal="center"/>
    </xf>
    <xf numFmtId="169" fontId="49" fillId="0" borderId="27" xfId="0" applyNumberFormat="1" applyFont="1" applyBorder="1" applyAlignment="1">
      <alignment horizontal="center"/>
    </xf>
    <xf numFmtId="169" fontId="49" fillId="0" borderId="26" xfId="0" applyNumberFormat="1" applyFont="1" applyBorder="1" applyAlignment="1">
      <alignment horizontal="center"/>
    </xf>
    <xf numFmtId="0" fontId="49" fillId="0" borderId="27" xfId="0" applyFont="1" applyBorder="1" applyAlignment="1">
      <alignment horizontal="center"/>
    </xf>
    <xf numFmtId="0" fontId="49" fillId="0" borderId="26" xfId="0" applyFont="1" applyBorder="1" applyAlignment="1">
      <alignment horizontal="center"/>
    </xf>
    <xf numFmtId="0" fontId="49" fillId="24" borderId="27" xfId="0" applyFont="1" applyFill="1" applyBorder="1" applyAlignment="1">
      <alignment horizontal="center"/>
    </xf>
    <xf numFmtId="0" fontId="49" fillId="24" borderId="26" xfId="0" applyFont="1" applyFill="1" applyBorder="1" applyAlignment="1">
      <alignment horizontal="center"/>
    </xf>
    <xf numFmtId="10" fontId="49" fillId="24" borderId="27" xfId="0" applyNumberFormat="1" applyFont="1" applyFill="1" applyBorder="1" applyAlignment="1">
      <alignment horizontal="center"/>
    </xf>
    <xf numFmtId="10" fontId="49" fillId="24" borderId="26" xfId="0" applyNumberFormat="1" applyFont="1" applyFill="1" applyBorder="1" applyAlignment="1">
      <alignment horizontal="center"/>
    </xf>
    <xf numFmtId="0" fontId="49" fillId="84" borderId="0" xfId="0" applyFont="1" applyFill="1" applyBorder="1" applyAlignment="1">
      <alignment horizontal="center"/>
    </xf>
    <xf numFmtId="0" fontId="49" fillId="0" borderId="29" xfId="0" applyFont="1" applyBorder="1" applyAlignment="1">
      <alignment horizontal="left" vertical="top" wrapText="1"/>
    </xf>
    <xf numFmtId="0" fontId="0" fillId="0" borderId="0" xfId="0"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9" fontId="49" fillId="0" borderId="0" xfId="0" applyNumberFormat="1" applyFont="1" applyAlignment="1"/>
    <xf numFmtId="0" fontId="0" fillId="0" borderId="0" xfId="0" applyAlignment="1"/>
    <xf numFmtId="0" fontId="102" fillId="87" borderId="46" xfId="162" applyFont="1" applyFill="1" applyBorder="1" applyAlignment="1">
      <alignment horizontal="left" vertical="center" wrapText="1"/>
    </xf>
    <xf numFmtId="0" fontId="102" fillId="87" borderId="47" xfId="162" applyFont="1" applyFill="1" applyBorder="1" applyAlignment="1">
      <alignment horizontal="left" vertical="center" wrapText="1"/>
    </xf>
    <xf numFmtId="0" fontId="102" fillId="87" borderId="48" xfId="162" applyFont="1" applyFill="1" applyBorder="1" applyAlignment="1">
      <alignment horizontal="left" vertical="center" wrapText="1"/>
    </xf>
    <xf numFmtId="0" fontId="99" fillId="25" borderId="28" xfId="162" applyFont="1" applyFill="1" applyBorder="1" applyAlignment="1">
      <alignment horizontal="center" vertical="center"/>
    </xf>
    <xf numFmtId="0" fontId="99" fillId="25" borderId="37" xfId="162" applyFont="1" applyFill="1" applyBorder="1" applyAlignment="1">
      <alignment horizontal="center" vertical="center"/>
    </xf>
    <xf numFmtId="0" fontId="99" fillId="86" borderId="52" xfId="162" applyFont="1" applyFill="1" applyBorder="1" applyAlignment="1" applyProtection="1">
      <alignment horizontal="center" vertical="center" wrapText="1"/>
    </xf>
    <xf numFmtId="0" fontId="99" fillId="86" borderId="59" xfId="162" applyFont="1" applyFill="1" applyBorder="1" applyAlignment="1" applyProtection="1">
      <alignment horizontal="center" vertical="center" wrapText="1"/>
    </xf>
    <xf numFmtId="0" fontId="99" fillId="86" borderId="53" xfId="162" applyFont="1" applyFill="1" applyBorder="1" applyAlignment="1" applyProtection="1">
      <alignment horizontal="center" vertical="center" wrapText="1"/>
    </xf>
    <xf numFmtId="0" fontId="99" fillId="86" borderId="28" xfId="162" applyFont="1" applyFill="1" applyBorder="1" applyAlignment="1" applyProtection="1">
      <alignment horizontal="center" vertical="center" wrapText="1"/>
    </xf>
    <xf numFmtId="0" fontId="99" fillId="86" borderId="37" xfId="162" applyFont="1" applyFill="1" applyBorder="1" applyAlignment="1" applyProtection="1">
      <alignment horizontal="center" vertical="center" wrapText="1"/>
    </xf>
    <xf numFmtId="0" fontId="99" fillId="86" borderId="33" xfId="162" applyFont="1" applyFill="1" applyBorder="1" applyAlignment="1" applyProtection="1">
      <alignment horizontal="center" vertical="center" wrapText="1"/>
    </xf>
    <xf numFmtId="0" fontId="102" fillId="87" borderId="46" xfId="162" applyFont="1" applyFill="1" applyBorder="1" applyAlignment="1">
      <alignment horizontal="center" vertical="center" wrapText="1"/>
    </xf>
    <xf numFmtId="0" fontId="102" fillId="87" borderId="48" xfId="162" applyFont="1" applyFill="1" applyBorder="1" applyAlignment="1">
      <alignment horizontal="center" vertical="center" wrapText="1"/>
    </xf>
    <xf numFmtId="0" fontId="102" fillId="87" borderId="47" xfId="162" applyFont="1" applyFill="1" applyBorder="1" applyAlignment="1">
      <alignment horizontal="center" vertical="center" wrapText="1"/>
    </xf>
    <xf numFmtId="0" fontId="99" fillId="25" borderId="46" xfId="162" applyFont="1" applyFill="1" applyBorder="1" applyAlignment="1">
      <alignment horizontal="center" vertical="center"/>
    </xf>
    <xf numFmtId="0" fontId="99" fillId="25" borderId="47" xfId="162" applyFont="1" applyFill="1" applyBorder="1" applyAlignment="1">
      <alignment horizontal="center" vertical="center"/>
    </xf>
    <xf numFmtId="0" fontId="99" fillId="25" borderId="48" xfId="162" applyFont="1" applyFill="1" applyBorder="1" applyAlignment="1">
      <alignment horizontal="center" vertical="center"/>
    </xf>
    <xf numFmtId="0" fontId="55" fillId="87" borderId="46" xfId="162" applyFont="1" applyFill="1" applyBorder="1" applyAlignment="1">
      <alignment horizontal="center" vertical="center" wrapText="1"/>
    </xf>
    <xf numFmtId="0" fontId="55" fillId="87" borderId="47" xfId="162" applyFont="1" applyFill="1" applyBorder="1" applyAlignment="1">
      <alignment horizontal="center" vertical="center" wrapText="1"/>
    </xf>
    <xf numFmtId="0" fontId="55" fillId="87" borderId="48" xfId="162" applyFont="1" applyFill="1" applyBorder="1" applyAlignment="1">
      <alignment horizontal="center" vertical="center" wrapText="1"/>
    </xf>
    <xf numFmtId="0" fontId="55" fillId="87" borderId="46" xfId="162" applyFont="1" applyFill="1" applyBorder="1" applyAlignment="1" applyProtection="1">
      <alignment horizontal="center" vertical="center"/>
    </xf>
    <xf numFmtId="0" fontId="55" fillId="87" borderId="47" xfId="162" applyFont="1" applyFill="1" applyBorder="1" applyAlignment="1" applyProtection="1">
      <alignment horizontal="center" vertical="center"/>
    </xf>
    <xf numFmtId="0" fontId="55" fillId="87" borderId="48" xfId="162" applyFont="1" applyFill="1" applyBorder="1" applyAlignment="1" applyProtection="1">
      <alignment horizontal="center" vertical="center"/>
    </xf>
  </cellXfs>
  <cellStyles count="3077">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241">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view3D>
    <c:floor>
      <c:thickness val="0"/>
    </c:floor>
    <c:sideWall>
      <c:thickness val="0"/>
    </c:sideWall>
    <c:backWall>
      <c:thickness val="0"/>
    </c:backWall>
    <c:plotArea>
      <c:layout>
        <c:manualLayout>
          <c:layoutTarget val="inner"/>
          <c:xMode val="edge"/>
          <c:yMode val="edge"/>
          <c:x val="0.220653492066203"/>
          <c:y val="0.0410944086534638"/>
          <c:w val="0.415731862150637"/>
          <c:h val="0.642783742941223"/>
        </c:manualLayout>
      </c:layout>
      <c:bar3DChart>
        <c:barDir val="col"/>
        <c:grouping val="clustered"/>
        <c:varyColors val="0"/>
        <c:ser>
          <c:idx val="0"/>
          <c:order val="0"/>
          <c:tx>
            <c:strRef>
              <c:f>[2]Sheet1!$C$6</c:f>
              <c:strCache>
                <c:ptCount val="1"/>
                <c:pt idx="0">
                  <c:v>LDZ Capacity (CAZ)</c:v>
                </c:pt>
              </c:strCache>
            </c:strRef>
          </c:tx>
          <c:invertIfNegative val="0"/>
          <c:cat>
            <c:numRef>
              <c:f>[2]Sheet1!$D$5:$G$5</c:f>
              <c:numCache>
                <c:formatCode>General</c:formatCode>
                <c:ptCount val="4"/>
                <c:pt idx="0">
                  <c:v>42887.0</c:v>
                </c:pt>
                <c:pt idx="1">
                  <c:v>42917.0</c:v>
                </c:pt>
                <c:pt idx="2">
                  <c:v>42948.0</c:v>
                </c:pt>
                <c:pt idx="3">
                  <c:v>42979.0</c:v>
                </c:pt>
              </c:numCache>
            </c:numRef>
          </c:cat>
          <c:val>
            <c:numRef>
              <c:f>[2]Sheet1!$D$6:$G$6</c:f>
              <c:numCache>
                <c:formatCode>General</c:formatCode>
                <c:ptCount val="4"/>
                <c:pt idx="0">
                  <c:v>2.8877373537E8</c:v>
                </c:pt>
                <c:pt idx="1">
                  <c:v>2.9859373184E8</c:v>
                </c:pt>
                <c:pt idx="2">
                  <c:v>2.9886240646E8</c:v>
                </c:pt>
                <c:pt idx="3">
                  <c:v>2.8941594874E8</c:v>
                </c:pt>
              </c:numCache>
            </c:numRef>
          </c:val>
        </c:ser>
        <c:ser>
          <c:idx val="1"/>
          <c:order val="1"/>
          <c:tx>
            <c:strRef>
              <c:f>[2]Sheet1!$C$7</c:f>
              <c:strCache>
                <c:ptCount val="1"/>
                <c:pt idx="0">
                  <c:v>Commodity (COM)</c:v>
                </c:pt>
              </c:strCache>
            </c:strRef>
          </c:tx>
          <c:invertIfNegative val="0"/>
          <c:cat>
            <c:numRef>
              <c:f>[2]Sheet1!$D$5:$G$5</c:f>
              <c:numCache>
                <c:formatCode>General</c:formatCode>
                <c:ptCount val="4"/>
                <c:pt idx="0">
                  <c:v>42887.0</c:v>
                </c:pt>
                <c:pt idx="1">
                  <c:v>42917.0</c:v>
                </c:pt>
                <c:pt idx="2">
                  <c:v>42948.0</c:v>
                </c:pt>
                <c:pt idx="3">
                  <c:v>42979.0</c:v>
                </c:pt>
              </c:numCache>
            </c:numRef>
          </c:cat>
          <c:val>
            <c:numRef>
              <c:f>[2]Sheet1!$D$7:$G$7</c:f>
              <c:numCache>
                <c:formatCode>General</c:formatCode>
                <c:ptCount val="4"/>
                <c:pt idx="0">
                  <c:v>1.648756955E7</c:v>
                </c:pt>
                <c:pt idx="1">
                  <c:v>1.68979197E7</c:v>
                </c:pt>
                <c:pt idx="2">
                  <c:v>1.676136058E7</c:v>
                </c:pt>
                <c:pt idx="3">
                  <c:v>2.009840073E7</c:v>
                </c:pt>
              </c:numCache>
            </c:numRef>
          </c:val>
        </c:ser>
        <c:ser>
          <c:idx val="2"/>
          <c:order val="2"/>
          <c:tx>
            <c:strRef>
              <c:f>[2]Sheet1!$C$8</c:f>
              <c:strCache>
                <c:ptCount val="1"/>
                <c:pt idx="0">
                  <c:v>Amendments (AMS)</c:v>
                </c:pt>
              </c:strCache>
            </c:strRef>
          </c:tx>
          <c:invertIfNegative val="0"/>
          <c:cat>
            <c:numRef>
              <c:f>[2]Sheet1!$D$5:$G$5</c:f>
              <c:numCache>
                <c:formatCode>General</c:formatCode>
                <c:ptCount val="4"/>
                <c:pt idx="0">
                  <c:v>42887.0</c:v>
                </c:pt>
                <c:pt idx="1">
                  <c:v>42917.0</c:v>
                </c:pt>
                <c:pt idx="2">
                  <c:v>42948.0</c:v>
                </c:pt>
                <c:pt idx="3">
                  <c:v>42979.0</c:v>
                </c:pt>
              </c:numCache>
            </c:numRef>
          </c:cat>
          <c:val>
            <c:numRef>
              <c:f>[2]Sheet1!$D$8:$G$8</c:f>
              <c:numCache>
                <c:formatCode>General</c:formatCode>
                <c:ptCount val="4"/>
                <c:pt idx="0">
                  <c:v>-3.25868863E6</c:v>
                </c:pt>
                <c:pt idx="1">
                  <c:v>247176.3700000001</c:v>
                </c:pt>
                <c:pt idx="2">
                  <c:v>1.35729074E6</c:v>
                </c:pt>
                <c:pt idx="3">
                  <c:v>205300.2499999995</c:v>
                </c:pt>
              </c:numCache>
            </c:numRef>
          </c:val>
        </c:ser>
        <c:ser>
          <c:idx val="3"/>
          <c:order val="3"/>
          <c:tx>
            <c:strRef>
              <c:f>[2]Sheet1!$C$9</c:f>
              <c:strCache>
                <c:ptCount val="1"/>
                <c:pt idx="0">
                  <c:v>Meter Assets (MAS &amp; ADP)</c:v>
                </c:pt>
              </c:strCache>
            </c:strRef>
          </c:tx>
          <c:invertIfNegative val="0"/>
          <c:cat>
            <c:numRef>
              <c:f>[2]Sheet1!$D$5:$G$5</c:f>
              <c:numCache>
                <c:formatCode>General</c:formatCode>
                <c:ptCount val="4"/>
                <c:pt idx="0">
                  <c:v>42887.0</c:v>
                </c:pt>
                <c:pt idx="1">
                  <c:v>42917.0</c:v>
                </c:pt>
                <c:pt idx="2">
                  <c:v>42948.0</c:v>
                </c:pt>
                <c:pt idx="3">
                  <c:v>42979.0</c:v>
                </c:pt>
              </c:numCache>
            </c:numRef>
          </c:cat>
          <c:val>
            <c:numRef>
              <c:f>[2]Sheet1!$D$9:$G$9</c:f>
              <c:numCache>
                <c:formatCode>General</c:formatCode>
                <c:ptCount val="4"/>
                <c:pt idx="0">
                  <c:v>187370.3</c:v>
                </c:pt>
                <c:pt idx="1">
                  <c:v>193814.49</c:v>
                </c:pt>
                <c:pt idx="2">
                  <c:v>193840.59</c:v>
                </c:pt>
                <c:pt idx="3">
                  <c:v>187587.95</c:v>
                </c:pt>
              </c:numCache>
            </c:numRef>
          </c:val>
        </c:ser>
        <c:dLbls>
          <c:showLegendKey val="0"/>
          <c:showVal val="0"/>
          <c:showCatName val="0"/>
          <c:showSerName val="0"/>
          <c:showPercent val="0"/>
          <c:showBubbleSize val="0"/>
        </c:dLbls>
        <c:gapWidth val="150"/>
        <c:shape val="cylinder"/>
        <c:axId val="-794853440"/>
        <c:axId val="-759580560"/>
        <c:axId val="0"/>
      </c:bar3DChart>
      <c:catAx>
        <c:axId val="-794853440"/>
        <c:scaling>
          <c:orientation val="minMax"/>
        </c:scaling>
        <c:delete val="0"/>
        <c:axPos val="b"/>
        <c:numFmt formatCode="General" sourceLinked="1"/>
        <c:majorTickMark val="out"/>
        <c:minorTickMark val="none"/>
        <c:tickLblPos val="nextTo"/>
        <c:crossAx val="-759580560"/>
        <c:crosses val="autoZero"/>
        <c:auto val="1"/>
        <c:lblAlgn val="ctr"/>
        <c:lblOffset val="100"/>
        <c:noMultiLvlLbl val="1"/>
      </c:catAx>
      <c:valAx>
        <c:axId val="-759580560"/>
        <c:scaling>
          <c:logBase val="10.0"/>
          <c:orientation val="minMax"/>
        </c:scaling>
        <c:delete val="0"/>
        <c:axPos val="l"/>
        <c:majorGridlines/>
        <c:numFmt formatCode="&quot;£&quot;#,##0_);[Red]\(&quot;£&quot;#,##0\)" sourceLinked="0"/>
        <c:majorTickMark val="out"/>
        <c:minorTickMark val="none"/>
        <c:tickLblPos val="nextTo"/>
        <c:crossAx val="-794853440"/>
        <c:crosses val="autoZero"/>
        <c:crossBetween val="between"/>
      </c:valAx>
    </c:plotArea>
    <c:legend>
      <c:legendPos val="r"/>
      <c:layout>
        <c:manualLayout>
          <c:xMode val="edge"/>
          <c:yMode val="edge"/>
          <c:x val="0.661207099112611"/>
          <c:y val="0.0767654372150849"/>
          <c:w val="0.32926909136358"/>
          <c:h val="0.793837546622461"/>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2"/>
          <c:y val="0.0987127405284966"/>
          <c:w val="0.509274343318051"/>
          <c:h val="0.778365275080031"/>
        </c:manualLayout>
      </c:layout>
      <c:lineChart>
        <c:grouping val="standard"/>
        <c:varyColors val="0"/>
        <c:ser>
          <c:idx val="0"/>
          <c:order val="0"/>
          <c:tx>
            <c:strRef>
              <c:f>'1-Summary'!$M$26</c:f>
              <c:strCache>
                <c:ptCount val="1"/>
                <c:pt idx="0">
                  <c:v>Class 1</c:v>
                </c:pt>
              </c:strCache>
            </c:strRef>
          </c:tx>
          <c:marker>
            <c:symbol val="none"/>
          </c:marker>
          <c:cat>
            <c:strRef>
              <c:f>'1-Summary'!$N$25:$Q$25</c:f>
              <c:strCache>
                <c:ptCount val="4"/>
                <c:pt idx="0">
                  <c:v>Aug</c:v>
                </c:pt>
                <c:pt idx="1">
                  <c:v>Sep</c:v>
                </c:pt>
                <c:pt idx="2">
                  <c:v>Oct</c:v>
                </c:pt>
                <c:pt idx="3">
                  <c:v>Nov</c:v>
                </c:pt>
              </c:strCache>
            </c:strRef>
          </c:cat>
          <c:val>
            <c:numRef>
              <c:f>'1-Summary'!$N$26:$Q$26</c:f>
              <c:numCache>
                <c:formatCode>#,##0</c:formatCode>
                <c:ptCount val="4"/>
                <c:pt idx="0">
                  <c:v>1187.0</c:v>
                </c:pt>
                <c:pt idx="1">
                  <c:v>1184.0</c:v>
                </c:pt>
                <c:pt idx="2">
                  <c:v>1160.0</c:v>
                </c:pt>
                <c:pt idx="3">
                  <c:v>1131.0</c:v>
                </c:pt>
              </c:numCache>
            </c:numRef>
          </c:val>
          <c:smooth val="0"/>
        </c:ser>
        <c:ser>
          <c:idx val="1"/>
          <c:order val="1"/>
          <c:tx>
            <c:strRef>
              <c:f>'1-Summary'!$M$27</c:f>
              <c:strCache>
                <c:ptCount val="1"/>
                <c:pt idx="0">
                  <c:v>Class 2</c:v>
                </c:pt>
              </c:strCache>
            </c:strRef>
          </c:tx>
          <c:marker>
            <c:symbol val="none"/>
          </c:marker>
          <c:cat>
            <c:strRef>
              <c:f>'1-Summary'!$N$25:$Q$25</c:f>
              <c:strCache>
                <c:ptCount val="4"/>
                <c:pt idx="0">
                  <c:v>Aug</c:v>
                </c:pt>
                <c:pt idx="1">
                  <c:v>Sep</c:v>
                </c:pt>
                <c:pt idx="2">
                  <c:v>Oct</c:v>
                </c:pt>
                <c:pt idx="3">
                  <c:v>Nov</c:v>
                </c:pt>
              </c:strCache>
            </c:strRef>
          </c:cat>
          <c:val>
            <c:numRef>
              <c:f>'1-Summary'!$N$27:$Q$27</c:f>
              <c:numCache>
                <c:formatCode>#,##0</c:formatCode>
                <c:ptCount val="4"/>
                <c:pt idx="0">
                  <c:v>5.0</c:v>
                </c:pt>
                <c:pt idx="1">
                  <c:v>6.0</c:v>
                </c:pt>
                <c:pt idx="2">
                  <c:v>11.0</c:v>
                </c:pt>
                <c:pt idx="3">
                  <c:v>17.0</c:v>
                </c:pt>
              </c:numCache>
            </c:numRef>
          </c:val>
          <c:smooth val="0"/>
        </c:ser>
        <c:ser>
          <c:idx val="2"/>
          <c:order val="2"/>
          <c:tx>
            <c:strRef>
              <c:f>'1-Summary'!$M$28</c:f>
              <c:strCache>
                <c:ptCount val="1"/>
                <c:pt idx="0">
                  <c:v>Class 3</c:v>
                </c:pt>
              </c:strCache>
            </c:strRef>
          </c:tx>
          <c:marker>
            <c:symbol val="none"/>
          </c:marker>
          <c:cat>
            <c:strRef>
              <c:f>'1-Summary'!$N$25:$Q$25</c:f>
              <c:strCache>
                <c:ptCount val="4"/>
                <c:pt idx="0">
                  <c:v>Aug</c:v>
                </c:pt>
                <c:pt idx="1">
                  <c:v>Sep</c:v>
                </c:pt>
                <c:pt idx="2">
                  <c:v>Oct</c:v>
                </c:pt>
                <c:pt idx="3">
                  <c:v>Nov</c:v>
                </c:pt>
              </c:strCache>
            </c:strRef>
          </c:cat>
          <c:val>
            <c:numRef>
              <c:f>'1-Summary'!$N$28:$Q$28</c:f>
              <c:numCache>
                <c:formatCode>#,##0</c:formatCode>
                <c:ptCount val="4"/>
                <c:pt idx="0">
                  <c:v>5487.0</c:v>
                </c:pt>
                <c:pt idx="1">
                  <c:v>49493.0</c:v>
                </c:pt>
                <c:pt idx="2">
                  <c:v>51752.0</c:v>
                </c:pt>
                <c:pt idx="3">
                  <c:v>74030.0</c:v>
                </c:pt>
              </c:numCache>
            </c:numRef>
          </c:val>
          <c:smooth val="0"/>
        </c:ser>
        <c:ser>
          <c:idx val="3"/>
          <c:order val="3"/>
          <c:tx>
            <c:strRef>
              <c:f>'1-Summary'!$M$29</c:f>
              <c:strCache>
                <c:ptCount val="1"/>
                <c:pt idx="0">
                  <c:v>Class 4</c:v>
                </c:pt>
              </c:strCache>
            </c:strRef>
          </c:tx>
          <c:marker>
            <c:symbol val="none"/>
          </c:marker>
          <c:cat>
            <c:strRef>
              <c:f>'1-Summary'!$N$25:$Q$25</c:f>
              <c:strCache>
                <c:ptCount val="4"/>
                <c:pt idx="0">
                  <c:v>Aug</c:v>
                </c:pt>
                <c:pt idx="1">
                  <c:v>Sep</c:v>
                </c:pt>
                <c:pt idx="2">
                  <c:v>Oct</c:v>
                </c:pt>
                <c:pt idx="3">
                  <c:v>Nov</c:v>
                </c:pt>
              </c:strCache>
            </c:strRef>
          </c:cat>
          <c:val>
            <c:numRef>
              <c:f>'1-Summary'!$N$29:$Q$29</c:f>
              <c:numCache>
                <c:formatCode>#,##0</c:formatCode>
                <c:ptCount val="4"/>
                <c:pt idx="0">
                  <c:v>2.3954318E7</c:v>
                </c:pt>
                <c:pt idx="1">
                  <c:v>2.3932519E7</c:v>
                </c:pt>
                <c:pt idx="2">
                  <c:v>2.3944918E7</c:v>
                </c:pt>
                <c:pt idx="3">
                  <c:v>2.3941127E7</c:v>
                </c:pt>
              </c:numCache>
            </c:numRef>
          </c:val>
          <c:smooth val="0"/>
        </c:ser>
        <c:dLbls>
          <c:showLegendKey val="0"/>
          <c:showVal val="0"/>
          <c:showCatName val="0"/>
          <c:showSerName val="0"/>
          <c:showPercent val="0"/>
          <c:showBubbleSize val="0"/>
        </c:dLbls>
        <c:smooth val="0"/>
        <c:axId val="-792208592"/>
        <c:axId val="-792149408"/>
      </c:lineChart>
      <c:catAx>
        <c:axId val="-792208592"/>
        <c:scaling>
          <c:orientation val="minMax"/>
        </c:scaling>
        <c:delete val="0"/>
        <c:axPos val="b"/>
        <c:numFmt formatCode="General" sourceLinked="0"/>
        <c:majorTickMark val="out"/>
        <c:minorTickMark val="none"/>
        <c:tickLblPos val="nextTo"/>
        <c:crossAx val="-792149408"/>
        <c:crosses val="autoZero"/>
        <c:auto val="1"/>
        <c:lblAlgn val="ctr"/>
        <c:lblOffset val="100"/>
        <c:noMultiLvlLbl val="0"/>
      </c:catAx>
      <c:valAx>
        <c:axId val="-792149408"/>
        <c:scaling>
          <c:logBase val="10.0"/>
          <c:orientation val="minMax"/>
        </c:scaling>
        <c:delete val="0"/>
        <c:axPos val="l"/>
        <c:majorGridlines/>
        <c:numFmt formatCode="#,##0" sourceLinked="1"/>
        <c:majorTickMark val="out"/>
        <c:minorTickMark val="none"/>
        <c:tickLblPos val="nextTo"/>
        <c:crossAx val="-792208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800101</xdr:colOff>
      <xdr:row>10</xdr:row>
      <xdr:rowOff>152400</xdr:rowOff>
    </xdr:from>
    <xdr:to>
      <xdr:col>6</xdr:col>
      <xdr:colOff>714376</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29</xdr:row>
      <xdr:rowOff>42863</xdr:rowOff>
    </xdr:from>
    <xdr:to>
      <xdr:col>17</xdr:col>
      <xdr:colOff>19050</xdr:colOff>
      <xdr:row>40</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515472</xdr:colOff>
      <xdr:row>5</xdr:row>
      <xdr:rowOff>168088</xdr:rowOff>
    </xdr:from>
    <xdr:to>
      <xdr:col>18</xdr:col>
      <xdr:colOff>225137</xdr:colOff>
      <xdr:row>12</xdr:row>
      <xdr:rowOff>100853</xdr:rowOff>
    </xdr:to>
    <xdr:sp macro="" textlink="">
      <xdr:nvSpPr>
        <xdr:cNvPr id="3" name="Freeform 2"/>
        <xdr:cNvSpPr/>
      </xdr:nvSpPr>
      <xdr:spPr>
        <a:xfrm>
          <a:off x="15422097" y="1577788"/>
          <a:ext cx="519290" cy="1780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742950</xdr:colOff>
      <xdr:row>11</xdr:row>
      <xdr:rowOff>152400</xdr:rowOff>
    </xdr:from>
    <xdr:to>
      <xdr:col>17</xdr:col>
      <xdr:colOff>457201</xdr:colOff>
      <xdr:row>21</xdr:row>
      <xdr:rowOff>1</xdr:rowOff>
    </xdr:to>
    <xdr:pic>
      <xdr:nvPicPr>
        <xdr:cNvPr id="5" name="Picture 4"/>
        <xdr:cNvPicPr>
          <a:picLocks noChangeAspect="1"/>
        </xdr:cNvPicPr>
      </xdr:nvPicPr>
      <xdr:blipFill rotWithShape="1">
        <a:blip xmlns:r="http://schemas.openxmlformats.org/officeDocument/2006/relationships" r:embed="rId1"/>
        <a:srcRect l="1186" t="1716" r="1743" b="8990"/>
        <a:stretch/>
      </xdr:blipFill>
      <xdr:spPr>
        <a:xfrm>
          <a:off x="7934325" y="3524250"/>
          <a:ext cx="7429501" cy="3876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thew.c.smith/AppData/Local/Microsoft/Windows/Temporary%20Internet%20Files/Content.Outlook/GJZIKQ3T/ICC%20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 17"/>
      <sheetName val="Jul 17"/>
      <sheetName val="Aug 17"/>
      <sheetName val="Sep 17"/>
      <sheetName val="Oct 17"/>
      <sheetName val="Nov 17"/>
      <sheetName val="Dec 17"/>
      <sheetName val="Totals"/>
      <sheetName val="Graph Totals"/>
      <sheetName val="Graphs CE"/>
      <sheetName val="Graphs VS"/>
      <sheetName val="Graphs ST"/>
      <sheetName val="Graphs SB"/>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D5">
            <v>42887</v>
          </cell>
          <cell r="E5">
            <v>42917</v>
          </cell>
          <cell r="F5">
            <v>42948</v>
          </cell>
          <cell r="G5">
            <v>42979</v>
          </cell>
        </row>
        <row r="6">
          <cell r="C6" t="str">
            <v>LDZ Capacity (CAZ)</v>
          </cell>
          <cell r="D6">
            <v>288773735.37000006</v>
          </cell>
          <cell r="E6">
            <v>298593731.83999997</v>
          </cell>
          <cell r="F6">
            <v>298862406.46000004</v>
          </cell>
          <cell r="G6">
            <v>289415948.74000007</v>
          </cell>
        </row>
        <row r="7">
          <cell r="C7" t="str">
            <v>Commodity (COM)</v>
          </cell>
          <cell r="D7">
            <v>16487569.550000003</v>
          </cell>
          <cell r="E7">
            <v>16897919.699999999</v>
          </cell>
          <cell r="F7">
            <v>16761360.580000002</v>
          </cell>
          <cell r="G7">
            <v>20098400.73</v>
          </cell>
        </row>
        <row r="8">
          <cell r="C8" t="str">
            <v>Amendments (AMS)</v>
          </cell>
          <cell r="D8">
            <v>-3258688.63</v>
          </cell>
          <cell r="E8">
            <v>247176.37000000011</v>
          </cell>
          <cell r="F8">
            <v>1357290.7399999993</v>
          </cell>
          <cell r="G8">
            <v>205300.24999999953</v>
          </cell>
        </row>
        <row r="9">
          <cell r="C9" t="str">
            <v>Meter Assets (MAS &amp; ADP)</v>
          </cell>
          <cell r="D9">
            <v>187370.3</v>
          </cell>
          <cell r="E9">
            <v>193814.49</v>
          </cell>
          <cell r="F9">
            <v>193840.59</v>
          </cell>
          <cell r="G9">
            <v>187587.95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O28" sqref="O28"/>
    </sheetView>
  </sheetViews>
  <sheetFormatPr baseColWidth="10" defaultColWidth="8.83203125" defaultRowHeight="14" x14ac:dyDescent="0.15"/>
  <cols>
    <col min="1" max="1" width="2.5" style="11" customWidth="1"/>
    <col min="2" max="2" width="2.1640625" style="11" customWidth="1"/>
    <col min="3" max="3" width="24.5" style="11" customWidth="1"/>
    <col min="4" max="4" width="12.5" style="11" customWidth="1"/>
    <col min="5" max="7" width="12.1640625" style="11" bestFit="1" customWidth="1"/>
    <col min="8" max="8" width="9.1640625" style="11" customWidth="1"/>
    <col min="9" max="9" width="8.83203125" style="11"/>
    <col min="10" max="10" width="2.83203125" style="11" customWidth="1"/>
    <col min="11" max="11" width="1.6640625" style="11" customWidth="1"/>
    <col min="12" max="12" width="2.5" style="11" customWidth="1"/>
    <col min="13" max="13" width="8.83203125" style="11"/>
    <col min="14" max="14" width="9.83203125" style="11" bestFit="1" customWidth="1"/>
    <col min="15" max="15" width="10.33203125" style="11" customWidth="1"/>
    <col min="16" max="16" width="10.1640625" style="11" bestFit="1" customWidth="1"/>
    <col min="17" max="17" width="11.33203125" style="11" bestFit="1" customWidth="1"/>
    <col min="18" max="20" width="8.83203125" style="11"/>
    <col min="21" max="21" width="2.5" style="11" customWidth="1"/>
    <col min="22" max="23" width="8.83203125" style="11"/>
    <col min="24" max="24" width="11.33203125" style="11" bestFit="1" customWidth="1"/>
    <col min="25" max="25" width="16.5" style="11" bestFit="1" customWidth="1"/>
    <col min="26" max="26" width="20.5" style="11" customWidth="1"/>
    <col min="27" max="16384" width="8.83203125" style="11"/>
  </cols>
  <sheetData>
    <row r="1" spans="1:26" ht="23" x14ac:dyDescent="0.25">
      <c r="A1" s="13" t="s">
        <v>16</v>
      </c>
      <c r="H1" s="14" t="s">
        <v>734</v>
      </c>
    </row>
    <row r="2" spans="1:26" ht="6.75" customHeight="1" thickBot="1" x14ac:dyDescent="0.3">
      <c r="A2" s="12"/>
    </row>
    <row r="3" spans="1:26" ht="7.5" customHeight="1" x14ac:dyDescent="0.15">
      <c r="B3" s="44"/>
      <c r="C3" s="45"/>
      <c r="D3" s="45"/>
      <c r="E3" s="45"/>
      <c r="F3" s="45"/>
      <c r="G3" s="45"/>
      <c r="H3" s="45"/>
      <c r="I3" s="45"/>
      <c r="J3" s="46"/>
      <c r="L3" s="44"/>
      <c r="M3" s="45"/>
      <c r="N3" s="45"/>
      <c r="O3" s="45"/>
      <c r="P3" s="45"/>
      <c r="Q3" s="45"/>
      <c r="R3" s="45"/>
      <c r="S3" s="45"/>
      <c r="T3" s="45"/>
      <c r="U3" s="46"/>
    </row>
    <row r="4" spans="1:26" x14ac:dyDescent="0.15">
      <c r="B4" s="47"/>
      <c r="C4" s="48" t="s">
        <v>35</v>
      </c>
      <c r="D4" s="49"/>
      <c r="E4" s="49"/>
      <c r="F4" s="49"/>
      <c r="G4" s="49"/>
      <c r="H4" s="49"/>
      <c r="I4" s="49"/>
      <c r="J4" s="50"/>
      <c r="L4" s="47"/>
      <c r="M4" s="48" t="s">
        <v>17</v>
      </c>
      <c r="N4" s="49"/>
      <c r="O4" s="49"/>
      <c r="P4" s="49"/>
      <c r="Q4" s="49"/>
      <c r="R4" s="49"/>
      <c r="S4" s="49"/>
      <c r="T4" s="49"/>
      <c r="U4" s="50"/>
    </row>
    <row r="5" spans="1:26" x14ac:dyDescent="0.15">
      <c r="B5" s="47"/>
      <c r="C5" s="49"/>
      <c r="D5" s="49"/>
      <c r="E5" s="49"/>
      <c r="F5" s="49"/>
      <c r="G5" s="49"/>
      <c r="H5" s="49"/>
      <c r="I5" s="49"/>
      <c r="J5" s="50"/>
      <c r="L5" s="47"/>
      <c r="M5" s="49"/>
      <c r="N5" s="49"/>
      <c r="O5" s="49"/>
      <c r="P5" s="49"/>
      <c r="Q5" s="49"/>
      <c r="R5" s="49"/>
      <c r="S5" s="49"/>
      <c r="T5" s="49"/>
      <c r="U5" s="50"/>
    </row>
    <row r="6" spans="1:26" ht="15" x14ac:dyDescent="0.15">
      <c r="B6" s="47"/>
      <c r="C6" s="142" t="s">
        <v>773</v>
      </c>
      <c r="D6" s="143">
        <v>42887</v>
      </c>
      <c r="E6" s="143">
        <v>42917</v>
      </c>
      <c r="F6" s="143">
        <v>42948</v>
      </c>
      <c r="G6" s="143">
        <v>42979</v>
      </c>
      <c r="H6" s="49"/>
      <c r="I6" s="49"/>
      <c r="J6" s="50"/>
      <c r="L6" s="47"/>
      <c r="M6" s="49" t="s">
        <v>18</v>
      </c>
      <c r="N6" s="49"/>
      <c r="O6" s="49"/>
      <c r="P6" s="49"/>
      <c r="Q6" s="49"/>
      <c r="R6" s="174" t="s">
        <v>698</v>
      </c>
      <c r="S6" s="175"/>
      <c r="T6" s="49"/>
      <c r="U6" s="50"/>
    </row>
    <row r="7" spans="1:26" ht="15" x14ac:dyDescent="0.2">
      <c r="B7" s="47"/>
      <c r="C7" s="144" t="s">
        <v>774</v>
      </c>
      <c r="D7" s="146">
        <v>288773735.37000006</v>
      </c>
      <c r="E7" s="146">
        <v>298593731.83999997</v>
      </c>
      <c r="F7" s="146">
        <v>298862406.46000004</v>
      </c>
      <c r="G7" s="146">
        <v>289415948.74000007</v>
      </c>
      <c r="H7" s="49"/>
      <c r="I7" s="49"/>
      <c r="J7" s="50"/>
      <c r="L7" s="47"/>
      <c r="M7" s="49"/>
      <c r="N7" s="49"/>
      <c r="O7" s="49"/>
      <c r="P7" s="49"/>
      <c r="Q7" s="49"/>
      <c r="R7" s="49"/>
      <c r="S7" s="49"/>
      <c r="T7" s="49"/>
      <c r="U7" s="50"/>
    </row>
    <row r="8" spans="1:26" ht="15" x14ac:dyDescent="0.2">
      <c r="B8" s="47"/>
      <c r="C8" s="144" t="s">
        <v>775</v>
      </c>
      <c r="D8" s="147">
        <v>16487569.550000003</v>
      </c>
      <c r="E8" s="147">
        <v>16897919.699999999</v>
      </c>
      <c r="F8" s="147">
        <v>16761360.580000002</v>
      </c>
      <c r="G8" s="147">
        <v>20098400.73</v>
      </c>
      <c r="H8" s="49"/>
      <c r="I8" s="49"/>
      <c r="J8" s="50"/>
      <c r="L8" s="47"/>
      <c r="M8" s="49" t="s">
        <v>19</v>
      </c>
      <c r="N8" s="49"/>
      <c r="O8" s="49"/>
      <c r="P8" s="49"/>
      <c r="Q8" s="49"/>
      <c r="R8" s="174" t="s">
        <v>698</v>
      </c>
      <c r="S8" s="175"/>
      <c r="T8" s="49"/>
      <c r="U8" s="50"/>
    </row>
    <row r="9" spans="1:26" ht="15" x14ac:dyDescent="0.2">
      <c r="B9" s="47"/>
      <c r="C9" s="145" t="s">
        <v>776</v>
      </c>
      <c r="D9" s="148">
        <v>-3258688.63</v>
      </c>
      <c r="E9" s="148">
        <v>247176.37000000011</v>
      </c>
      <c r="F9" s="148">
        <v>1357290.7399999993</v>
      </c>
      <c r="G9" s="148">
        <v>205300.24999999953</v>
      </c>
      <c r="H9" s="49"/>
      <c r="I9" s="49"/>
      <c r="J9" s="50"/>
      <c r="L9" s="47"/>
      <c r="M9" s="49"/>
      <c r="N9" s="49"/>
      <c r="O9" s="49"/>
      <c r="P9" s="49"/>
      <c r="Q9" s="49"/>
      <c r="R9" s="49"/>
      <c r="S9" s="49"/>
      <c r="T9" s="49"/>
      <c r="U9" s="50"/>
    </row>
    <row r="10" spans="1:26" ht="15" x14ac:dyDescent="0.2">
      <c r="B10" s="47"/>
      <c r="C10" s="142" t="s">
        <v>777</v>
      </c>
      <c r="D10" s="146">
        <v>187370.3</v>
      </c>
      <c r="E10" s="146">
        <v>193814.49</v>
      </c>
      <c r="F10" s="146">
        <v>193840.59</v>
      </c>
      <c r="G10" s="146">
        <v>187587.95</v>
      </c>
      <c r="H10" s="49"/>
      <c r="I10" s="49"/>
      <c r="J10" s="50"/>
      <c r="L10" s="47"/>
      <c r="M10" s="49" t="s">
        <v>20</v>
      </c>
      <c r="N10" s="49"/>
      <c r="O10" s="49"/>
      <c r="P10" s="49"/>
      <c r="Q10" s="49"/>
      <c r="R10" s="176">
        <v>1</v>
      </c>
      <c r="S10" s="177"/>
      <c r="T10" s="49"/>
      <c r="U10" s="50"/>
    </row>
    <row r="11" spans="1:26" x14ac:dyDescent="0.15">
      <c r="B11" s="47"/>
      <c r="C11" s="49"/>
      <c r="D11" s="49"/>
      <c r="E11" s="55"/>
      <c r="F11" s="49"/>
      <c r="G11" s="49"/>
      <c r="H11" s="49"/>
      <c r="I11" s="49"/>
      <c r="J11" s="50"/>
      <c r="L11" s="47"/>
      <c r="M11" s="49"/>
      <c r="N11" s="49"/>
      <c r="O11" s="49"/>
      <c r="P11" s="49"/>
      <c r="Q11" s="49"/>
      <c r="R11" s="49"/>
      <c r="S11" s="49"/>
      <c r="T11" s="49"/>
      <c r="U11" s="50"/>
    </row>
    <row r="12" spans="1:26" x14ac:dyDescent="0.15">
      <c r="B12" s="47"/>
      <c r="C12" s="49"/>
      <c r="D12" s="49"/>
      <c r="F12" s="55"/>
      <c r="G12" s="55"/>
      <c r="H12" s="49"/>
      <c r="I12" s="49"/>
      <c r="J12" s="50"/>
      <c r="L12" s="47"/>
      <c r="M12" s="49" t="s">
        <v>21</v>
      </c>
      <c r="N12" s="49"/>
      <c r="O12" s="49"/>
      <c r="P12" s="49"/>
      <c r="Q12" s="49"/>
      <c r="R12" s="176">
        <v>1</v>
      </c>
      <c r="S12" s="177"/>
      <c r="T12" s="49"/>
      <c r="U12" s="50"/>
    </row>
    <row r="13" spans="1:26" x14ac:dyDescent="0.15">
      <c r="B13" s="47"/>
      <c r="C13" s="49"/>
      <c r="D13" s="49"/>
      <c r="E13" s="49"/>
      <c r="F13" s="49"/>
      <c r="G13" s="49"/>
      <c r="H13" s="49"/>
      <c r="I13" s="49"/>
      <c r="J13" s="50"/>
      <c r="L13" s="47"/>
      <c r="M13" s="49"/>
      <c r="N13" s="49"/>
      <c r="O13" s="49"/>
      <c r="P13" s="49"/>
      <c r="Q13" s="49"/>
      <c r="R13" s="49"/>
      <c r="S13" s="49"/>
      <c r="T13" s="49"/>
      <c r="U13" s="50"/>
    </row>
    <row r="14" spans="1:26" x14ac:dyDescent="0.15">
      <c r="B14" s="47"/>
      <c r="D14" s="49"/>
      <c r="E14" s="49"/>
      <c r="F14" s="49"/>
      <c r="G14" s="49"/>
      <c r="H14" s="49"/>
      <c r="I14" s="49"/>
      <c r="J14" s="50"/>
      <c r="L14" s="47"/>
      <c r="M14" s="49" t="s">
        <v>29</v>
      </c>
      <c r="N14" s="49"/>
      <c r="O14" s="49"/>
      <c r="P14" s="49"/>
      <c r="Q14" s="49"/>
      <c r="R14" s="170">
        <v>39076</v>
      </c>
      <c r="S14" s="171"/>
      <c r="T14" s="49"/>
      <c r="U14" s="50"/>
    </row>
    <row r="15" spans="1:26" x14ac:dyDescent="0.15">
      <c r="B15" s="47"/>
      <c r="C15" s="49"/>
      <c r="D15" s="49"/>
      <c r="E15" s="49"/>
      <c r="F15" s="49"/>
      <c r="G15" s="49"/>
      <c r="H15" s="49"/>
      <c r="I15" s="49"/>
      <c r="J15" s="50"/>
      <c r="L15" s="47"/>
      <c r="M15" s="49"/>
      <c r="N15" s="49"/>
      <c r="O15" s="49"/>
      <c r="P15" s="49"/>
      <c r="Q15" s="49"/>
      <c r="R15" s="49"/>
      <c r="S15" s="49"/>
      <c r="T15" s="49"/>
      <c r="U15" s="50"/>
      <c r="Y15" s="16"/>
      <c r="Z15" s="16"/>
    </row>
    <row r="16" spans="1:26" x14ac:dyDescent="0.15">
      <c r="B16" s="47"/>
      <c r="D16" s="49"/>
      <c r="E16" s="49"/>
      <c r="F16" s="49"/>
      <c r="G16" s="49"/>
      <c r="H16" s="49"/>
      <c r="I16" s="49"/>
      <c r="J16" s="50"/>
      <c r="L16" s="47"/>
      <c r="M16" s="49" t="s">
        <v>30</v>
      </c>
      <c r="N16" s="49"/>
      <c r="O16" s="49"/>
      <c r="P16" s="49"/>
      <c r="Q16" s="49"/>
      <c r="R16" s="170">
        <v>5938</v>
      </c>
      <c r="S16" s="171"/>
      <c r="T16" s="49"/>
      <c r="U16" s="50"/>
    </row>
    <row r="17" spans="2:26" x14ac:dyDescent="0.15">
      <c r="B17" s="47"/>
      <c r="C17" s="55"/>
      <c r="D17" s="49"/>
      <c r="E17" s="49"/>
      <c r="F17" s="49"/>
      <c r="G17" s="49"/>
      <c r="H17" s="49"/>
      <c r="I17" s="49"/>
      <c r="J17" s="50"/>
      <c r="L17" s="47"/>
      <c r="M17" s="49"/>
      <c r="N17" s="49"/>
      <c r="O17" s="49"/>
      <c r="P17" s="49"/>
      <c r="Q17" s="49"/>
      <c r="R17" s="54"/>
      <c r="S17" s="54"/>
      <c r="T17" s="49"/>
      <c r="U17" s="50"/>
    </row>
    <row r="18" spans="2:26" x14ac:dyDescent="0.15">
      <c r="B18" s="47"/>
      <c r="C18" s="49"/>
      <c r="D18" s="49"/>
      <c r="E18" s="49"/>
      <c r="F18" s="49"/>
      <c r="G18" s="49"/>
      <c r="H18" s="49"/>
      <c r="I18" s="49"/>
      <c r="J18" s="50"/>
      <c r="L18" s="47"/>
      <c r="M18" s="49" t="s">
        <v>32</v>
      </c>
      <c r="N18" s="49"/>
      <c r="O18" s="49"/>
      <c r="P18" s="49"/>
      <c r="Q18" s="49"/>
      <c r="R18" s="172" t="s">
        <v>33</v>
      </c>
      <c r="S18" s="173"/>
      <c r="T18" s="49"/>
      <c r="U18" s="50"/>
    </row>
    <row r="19" spans="2:26" x14ac:dyDescent="0.15">
      <c r="B19" s="47"/>
      <c r="C19" s="49"/>
      <c r="D19" s="49"/>
      <c r="E19" s="49"/>
      <c r="F19" s="49"/>
      <c r="G19" s="49"/>
      <c r="H19" s="49"/>
      <c r="I19" s="49"/>
      <c r="J19" s="50"/>
      <c r="L19" s="47"/>
      <c r="M19" s="55"/>
      <c r="N19" s="55"/>
      <c r="O19" s="55"/>
      <c r="P19" s="55"/>
      <c r="Q19" s="55"/>
      <c r="R19" s="55"/>
      <c r="S19" s="55"/>
      <c r="T19" s="49"/>
      <c r="U19" s="50"/>
    </row>
    <row r="20" spans="2:26" ht="7.5" customHeight="1" thickBot="1" x14ac:dyDescent="0.2">
      <c r="B20" s="51"/>
      <c r="C20" s="52"/>
      <c r="D20" s="52"/>
      <c r="E20" s="52"/>
      <c r="F20" s="52"/>
      <c r="G20" s="52"/>
      <c r="H20" s="52"/>
      <c r="I20" s="52"/>
      <c r="J20" s="53"/>
      <c r="L20" s="51"/>
      <c r="M20" s="52"/>
      <c r="N20" s="52"/>
      <c r="O20" s="52"/>
      <c r="P20" s="52"/>
      <c r="Q20" s="52"/>
      <c r="R20" s="52"/>
      <c r="S20" s="52"/>
      <c r="T20" s="52"/>
      <c r="U20" s="53"/>
    </row>
    <row r="21" spans="2:26" ht="9" customHeight="1" thickBot="1" x14ac:dyDescent="0.2"/>
    <row r="22" spans="2:26" ht="7.5" customHeight="1" x14ac:dyDescent="0.15">
      <c r="B22" s="44"/>
      <c r="C22" s="45"/>
      <c r="D22" s="45"/>
      <c r="E22" s="45"/>
      <c r="F22" s="45"/>
      <c r="G22" s="45"/>
      <c r="H22" s="45"/>
      <c r="I22" s="45"/>
      <c r="J22" s="46"/>
      <c r="L22" s="44"/>
      <c r="M22" s="45"/>
      <c r="N22" s="45"/>
      <c r="O22" s="45"/>
      <c r="P22" s="45"/>
      <c r="Q22" s="45"/>
      <c r="R22" s="45"/>
      <c r="S22" s="45"/>
      <c r="T22" s="45"/>
      <c r="U22" s="46"/>
    </row>
    <row r="23" spans="2:26" x14ac:dyDescent="0.15">
      <c r="B23" s="47"/>
      <c r="C23" s="48" t="s">
        <v>34</v>
      </c>
      <c r="D23" s="49"/>
      <c r="E23" s="49"/>
      <c r="F23" s="49"/>
      <c r="G23" s="49"/>
      <c r="H23" s="49"/>
      <c r="I23" s="49"/>
      <c r="J23" s="50"/>
      <c r="L23" s="47"/>
      <c r="M23" s="48" t="s">
        <v>36</v>
      </c>
      <c r="N23" s="49"/>
      <c r="O23" s="49"/>
      <c r="P23" s="49"/>
      <c r="Q23" s="49"/>
      <c r="R23" s="178"/>
      <c r="S23" s="178"/>
      <c r="T23" s="49"/>
      <c r="U23" s="50"/>
    </row>
    <row r="24" spans="2:26" x14ac:dyDescent="0.15">
      <c r="B24" s="47"/>
      <c r="C24" s="49"/>
      <c r="D24" s="49"/>
      <c r="E24" s="49"/>
      <c r="F24" s="49"/>
      <c r="G24" s="49"/>
      <c r="H24" s="49"/>
      <c r="I24" s="49"/>
      <c r="J24" s="50"/>
      <c r="L24" s="47"/>
      <c r="M24" s="49"/>
      <c r="N24" s="49"/>
      <c r="O24" s="49"/>
      <c r="P24" s="49"/>
      <c r="Q24" s="49"/>
      <c r="R24" s="55"/>
      <c r="S24" s="55"/>
      <c r="T24" s="49"/>
      <c r="U24" s="50"/>
    </row>
    <row r="25" spans="2:26" x14ac:dyDescent="0.15">
      <c r="B25" s="47"/>
      <c r="C25" s="49" t="s">
        <v>37</v>
      </c>
      <c r="D25" s="49"/>
      <c r="E25" s="49"/>
      <c r="F25" s="49"/>
      <c r="G25" s="49"/>
      <c r="H25" s="49"/>
      <c r="I25" s="49"/>
      <c r="J25" s="50"/>
      <c r="L25" s="47"/>
      <c r="M25" s="149" t="s">
        <v>786</v>
      </c>
      <c r="N25" s="149" t="s">
        <v>781</v>
      </c>
      <c r="O25" s="149" t="s">
        <v>780</v>
      </c>
      <c r="P25" s="149" t="s">
        <v>779</v>
      </c>
      <c r="Q25" s="149" t="s">
        <v>778</v>
      </c>
      <c r="R25" s="169"/>
      <c r="S25" s="169"/>
      <c r="T25" s="49"/>
      <c r="U25" s="50"/>
      <c r="Y25" s="16"/>
    </row>
    <row r="26" spans="2:26" x14ac:dyDescent="0.15">
      <c r="B26" s="47"/>
      <c r="C26" s="49"/>
      <c r="D26" s="49"/>
      <c r="E26" s="49"/>
      <c r="F26" s="49"/>
      <c r="G26" s="49"/>
      <c r="H26" s="49"/>
      <c r="I26" s="49"/>
      <c r="J26" s="50"/>
      <c r="L26" s="47"/>
      <c r="M26" s="150" t="s">
        <v>782</v>
      </c>
      <c r="N26" s="151">
        <v>1187</v>
      </c>
      <c r="O26" s="151">
        <v>1184</v>
      </c>
      <c r="P26" s="151">
        <v>1160</v>
      </c>
      <c r="Q26" s="151">
        <v>1131</v>
      </c>
      <c r="R26" s="49"/>
      <c r="S26" s="49"/>
      <c r="T26" s="49"/>
      <c r="U26" s="50"/>
    </row>
    <row r="27" spans="2:26" x14ac:dyDescent="0.15">
      <c r="B27" s="47"/>
      <c r="C27" s="55" t="s">
        <v>636</v>
      </c>
      <c r="D27" s="49"/>
      <c r="E27" s="49"/>
      <c r="F27" s="49"/>
      <c r="G27" s="49"/>
      <c r="H27" s="49"/>
      <c r="I27" s="49"/>
      <c r="J27" s="50"/>
      <c r="L27" s="47"/>
      <c r="M27" s="152" t="s">
        <v>783</v>
      </c>
      <c r="N27" s="153">
        <v>5</v>
      </c>
      <c r="O27" s="153">
        <v>6</v>
      </c>
      <c r="P27" s="153">
        <v>11</v>
      </c>
      <c r="Q27" s="153">
        <v>17</v>
      </c>
      <c r="R27" s="169"/>
      <c r="S27" s="169"/>
      <c r="T27" s="49"/>
      <c r="U27" s="50"/>
      <c r="Y27" s="16"/>
    </row>
    <row r="28" spans="2:26" x14ac:dyDescent="0.15">
      <c r="B28" s="47"/>
      <c r="C28" s="55"/>
      <c r="D28" s="49"/>
      <c r="E28" s="49"/>
      <c r="F28" s="49"/>
      <c r="G28" s="49"/>
      <c r="H28" s="49"/>
      <c r="I28" s="49"/>
      <c r="J28" s="50"/>
      <c r="L28" s="47"/>
      <c r="M28" s="150" t="s">
        <v>784</v>
      </c>
      <c r="N28" s="151">
        <v>5487</v>
      </c>
      <c r="O28" s="151">
        <v>49493</v>
      </c>
      <c r="P28" s="151">
        <v>51752</v>
      </c>
      <c r="Q28" s="151">
        <v>74030</v>
      </c>
      <c r="R28" s="49"/>
      <c r="S28" s="49"/>
      <c r="T28" s="49"/>
      <c r="U28" s="50"/>
    </row>
    <row r="29" spans="2:26" x14ac:dyDescent="0.15">
      <c r="B29" s="47"/>
      <c r="C29" s="55" t="s">
        <v>789</v>
      </c>
      <c r="D29" s="49"/>
      <c r="E29" s="49"/>
      <c r="F29" s="49"/>
      <c r="G29" s="49"/>
      <c r="H29" s="49"/>
      <c r="I29" s="49"/>
      <c r="J29" s="50"/>
      <c r="L29" s="47"/>
      <c r="M29" s="152" t="s">
        <v>785</v>
      </c>
      <c r="N29" s="153">
        <v>23954318</v>
      </c>
      <c r="O29" s="153">
        <v>23932519</v>
      </c>
      <c r="P29" s="153">
        <v>23944918</v>
      </c>
      <c r="Q29" s="153">
        <v>23941127</v>
      </c>
      <c r="R29" s="49"/>
      <c r="S29" s="49"/>
      <c r="T29" s="49"/>
      <c r="U29" s="50"/>
    </row>
    <row r="30" spans="2:26" x14ac:dyDescent="0.15">
      <c r="B30" s="47"/>
      <c r="C30" s="55"/>
      <c r="D30" s="49"/>
      <c r="E30" s="49"/>
      <c r="F30" s="49"/>
      <c r="G30" s="49"/>
      <c r="H30" s="49"/>
      <c r="I30" s="49"/>
      <c r="J30" s="50"/>
      <c r="L30" s="47"/>
      <c r="M30" s="49"/>
      <c r="N30" s="49"/>
      <c r="O30" s="49"/>
      <c r="P30" s="49"/>
      <c r="Q30" s="49"/>
      <c r="R30" s="49"/>
      <c r="S30" s="49"/>
      <c r="T30" s="49"/>
      <c r="U30" s="50"/>
    </row>
    <row r="31" spans="2:26" x14ac:dyDescent="0.15">
      <c r="B31" s="47"/>
      <c r="C31" s="55" t="s">
        <v>790</v>
      </c>
      <c r="D31" s="49"/>
      <c r="E31" s="49"/>
      <c r="F31" s="49"/>
      <c r="G31" s="49"/>
      <c r="H31" s="49"/>
      <c r="I31" s="49"/>
      <c r="J31" s="50"/>
      <c r="L31" s="47"/>
      <c r="M31" s="55"/>
      <c r="N31" s="55"/>
      <c r="O31" s="55"/>
      <c r="P31" s="55"/>
      <c r="Q31" s="49"/>
      <c r="R31" s="49"/>
      <c r="S31" s="49"/>
      <c r="T31" s="49"/>
      <c r="U31" s="50"/>
      <c r="Z31" s="56"/>
    </row>
    <row r="32" spans="2:26" x14ac:dyDescent="0.15">
      <c r="B32" s="47"/>
      <c r="C32" s="55"/>
      <c r="D32" s="49"/>
      <c r="E32" s="49"/>
      <c r="F32" s="49"/>
      <c r="G32" s="49"/>
      <c r="H32" s="49"/>
      <c r="I32" s="49"/>
      <c r="J32" s="50"/>
      <c r="L32" s="47"/>
      <c r="M32" s="55"/>
      <c r="N32" s="55"/>
      <c r="O32" s="55"/>
      <c r="P32" s="55"/>
      <c r="Q32" s="49"/>
      <c r="R32" s="49"/>
      <c r="S32" s="49"/>
      <c r="T32" s="49"/>
      <c r="U32" s="50"/>
      <c r="Z32" s="56"/>
    </row>
    <row r="33" spans="2:26" x14ac:dyDescent="0.15">
      <c r="B33" s="47"/>
      <c r="C33" s="55" t="s">
        <v>791</v>
      </c>
      <c r="D33" s="49"/>
      <c r="E33" s="49"/>
      <c r="F33" s="49"/>
      <c r="G33" s="49"/>
      <c r="H33" s="49"/>
      <c r="I33" s="49"/>
      <c r="J33" s="50"/>
      <c r="L33" s="47"/>
      <c r="M33" s="55"/>
      <c r="N33" s="55"/>
      <c r="O33" s="55"/>
      <c r="P33" s="55"/>
      <c r="Q33" s="49"/>
      <c r="R33" s="49"/>
      <c r="S33" s="49"/>
      <c r="T33" s="49"/>
      <c r="U33" s="50"/>
      <c r="Z33" s="56"/>
    </row>
    <row r="34" spans="2:26" x14ac:dyDescent="0.15">
      <c r="B34" s="47"/>
      <c r="C34" s="55"/>
      <c r="D34" s="49"/>
      <c r="E34" s="49"/>
      <c r="F34" s="49"/>
      <c r="G34" s="49"/>
      <c r="H34" s="49"/>
      <c r="I34" s="49"/>
      <c r="J34" s="50"/>
      <c r="L34" s="47"/>
      <c r="M34" s="55"/>
      <c r="N34" s="55"/>
      <c r="O34" s="55"/>
      <c r="P34" s="55"/>
      <c r="Q34" s="49"/>
      <c r="R34" s="49"/>
      <c r="S34" s="49"/>
      <c r="T34" s="49"/>
      <c r="U34" s="50"/>
      <c r="Z34" s="56"/>
    </row>
    <row r="35" spans="2:26" x14ac:dyDescent="0.15">
      <c r="B35" s="47"/>
      <c r="C35" s="49" t="s">
        <v>788</v>
      </c>
      <c r="D35" s="49"/>
      <c r="E35" s="49"/>
      <c r="F35" s="49"/>
      <c r="G35" s="49"/>
      <c r="H35" s="49"/>
      <c r="I35" s="49"/>
      <c r="J35" s="50"/>
      <c r="L35" s="47"/>
      <c r="M35" s="55"/>
      <c r="N35" s="55"/>
      <c r="O35" s="55"/>
      <c r="P35" s="55"/>
      <c r="Q35" s="49"/>
      <c r="R35" s="49"/>
      <c r="S35" s="49"/>
      <c r="T35" s="49"/>
      <c r="U35" s="50"/>
      <c r="Z35" s="56"/>
    </row>
    <row r="36" spans="2:26" x14ac:dyDescent="0.15">
      <c r="B36" s="47"/>
      <c r="D36" s="49"/>
      <c r="E36" s="49"/>
      <c r="F36" s="49"/>
      <c r="G36" s="49"/>
      <c r="H36" s="49"/>
      <c r="I36" s="49"/>
      <c r="J36" s="50"/>
      <c r="L36" s="47"/>
      <c r="M36" s="55"/>
      <c r="N36" s="55"/>
      <c r="O36" s="55"/>
      <c r="P36" s="55"/>
      <c r="Q36" s="49"/>
      <c r="R36" s="49"/>
      <c r="S36" s="49"/>
      <c r="T36" s="49"/>
      <c r="U36" s="50"/>
    </row>
    <row r="37" spans="2:26" x14ac:dyDescent="0.15">
      <c r="B37" s="47"/>
      <c r="C37" s="49" t="s">
        <v>799</v>
      </c>
      <c r="D37" s="49"/>
      <c r="E37" s="49"/>
      <c r="F37" s="49"/>
      <c r="G37" s="49"/>
      <c r="H37" s="49"/>
      <c r="I37" s="49"/>
      <c r="J37" s="50"/>
      <c r="L37" s="47"/>
      <c r="M37" s="55"/>
      <c r="N37" s="55"/>
      <c r="O37" s="55"/>
      <c r="P37" s="55"/>
      <c r="Q37" s="49"/>
      <c r="R37" s="49"/>
      <c r="S37" s="49"/>
      <c r="T37" s="49"/>
      <c r="U37" s="50"/>
    </row>
    <row r="38" spans="2:26" x14ac:dyDescent="0.15">
      <c r="B38" s="47"/>
      <c r="D38" s="49"/>
      <c r="E38" s="49"/>
      <c r="F38" s="49"/>
      <c r="G38" s="49"/>
      <c r="H38" s="49"/>
      <c r="I38" s="49"/>
      <c r="J38" s="50"/>
      <c r="L38" s="47"/>
      <c r="M38" s="55"/>
      <c r="N38" s="55"/>
      <c r="O38" s="55"/>
      <c r="P38" s="55"/>
      <c r="Q38" s="49"/>
      <c r="R38" s="49"/>
      <c r="S38" s="49"/>
      <c r="T38" s="49"/>
      <c r="U38" s="50"/>
      <c r="Z38" s="16"/>
    </row>
    <row r="39" spans="2:26" x14ac:dyDescent="0.15">
      <c r="B39" s="47"/>
      <c r="C39" s="49"/>
      <c r="D39" s="49"/>
      <c r="E39" s="49"/>
      <c r="F39" s="49"/>
      <c r="G39" s="49"/>
      <c r="H39" s="49"/>
      <c r="I39" s="49"/>
      <c r="J39" s="50"/>
      <c r="L39" s="47"/>
      <c r="M39" s="55"/>
      <c r="N39" s="55"/>
      <c r="O39" s="55"/>
      <c r="P39" s="55"/>
      <c r="Q39" s="49"/>
      <c r="R39" s="49"/>
      <c r="S39" s="49"/>
      <c r="T39" s="49"/>
      <c r="U39" s="50"/>
    </row>
    <row r="40" spans="2:26" x14ac:dyDescent="0.15">
      <c r="B40" s="47"/>
      <c r="C40" s="49"/>
      <c r="D40" s="49"/>
      <c r="E40" s="49"/>
      <c r="F40" s="49"/>
      <c r="G40" s="49"/>
      <c r="H40" s="49"/>
      <c r="I40" s="49"/>
      <c r="J40" s="50"/>
      <c r="L40" s="47"/>
      <c r="M40" s="49"/>
      <c r="N40" s="49"/>
      <c r="O40" s="49"/>
      <c r="P40" s="49"/>
      <c r="Q40" s="49"/>
      <c r="R40" s="49"/>
      <c r="S40" s="49"/>
      <c r="T40" s="49"/>
      <c r="U40" s="50"/>
      <c r="X40" s="24"/>
      <c r="Z40" s="16"/>
    </row>
    <row r="41" spans="2:26" ht="7.5" customHeight="1" thickBot="1" x14ac:dyDescent="0.2">
      <c r="B41" s="51"/>
      <c r="C41" s="52"/>
      <c r="D41" s="52"/>
      <c r="E41" s="52"/>
      <c r="F41" s="52"/>
      <c r="G41" s="52"/>
      <c r="H41" s="52"/>
      <c r="I41" s="52"/>
      <c r="J41" s="53"/>
      <c r="L41" s="51"/>
      <c r="M41" s="52"/>
      <c r="N41" s="52"/>
      <c r="O41" s="52"/>
      <c r="P41" s="52"/>
      <c r="Q41" s="52"/>
      <c r="R41" s="52"/>
      <c r="S41" s="52"/>
      <c r="T41" s="52"/>
      <c r="U41" s="53"/>
    </row>
  </sheetData>
  <mergeCells count="10">
    <mergeCell ref="R27:S27"/>
    <mergeCell ref="R16:S16"/>
    <mergeCell ref="R14:S14"/>
    <mergeCell ref="R18:S18"/>
    <mergeCell ref="R6:S6"/>
    <mergeCell ref="R8:S8"/>
    <mergeCell ref="R10:S10"/>
    <mergeCell ref="R12:S12"/>
    <mergeCell ref="R25:S25"/>
    <mergeCell ref="R23:S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10"/>
  <sheetViews>
    <sheetView zoomScale="80" zoomScaleNormal="80" workbookViewId="0">
      <pane xSplit="1" ySplit="2" topLeftCell="B3" activePane="bottomRight" state="frozen"/>
      <selection pane="topRight" activeCell="B1" sqref="B1"/>
      <selection pane="bottomLeft" activeCell="A3" sqref="A3"/>
      <selection pane="bottomRight" activeCell="N32" sqref="N32:Q32"/>
    </sheetView>
  </sheetViews>
  <sheetFormatPr baseColWidth="10" defaultColWidth="8.83203125" defaultRowHeight="14" x14ac:dyDescent="0.15"/>
  <cols>
    <col min="1" max="1" width="15.83203125" style="11" customWidth="1"/>
    <col min="2" max="2" width="22.33203125" style="11" customWidth="1"/>
    <col min="3" max="3" width="33.5" style="11" customWidth="1"/>
    <col min="4" max="4" width="37.5" style="11" customWidth="1"/>
    <col min="5" max="5" width="27.1640625" style="11" customWidth="1"/>
    <col min="6" max="6" width="17.1640625" style="11" customWidth="1"/>
    <col min="7" max="7" width="47.6640625" style="11" customWidth="1"/>
    <col min="8" max="8" width="12.5" style="11" customWidth="1"/>
    <col min="9" max="9" width="11.33203125" style="11" customWidth="1"/>
    <col min="10" max="10" width="15.33203125" style="11" customWidth="1"/>
    <col min="11" max="11" width="12.5" style="11" customWidth="1"/>
    <col min="12" max="12" width="27" style="21" customWidth="1"/>
    <col min="13" max="13" width="19.1640625" style="11" customWidth="1"/>
    <col min="14" max="16384" width="8.83203125" style="11"/>
  </cols>
  <sheetData>
    <row r="1" spans="1:13" ht="23" x14ac:dyDescent="0.25">
      <c r="A1" s="13" t="s">
        <v>15</v>
      </c>
      <c r="D1" s="14" t="str">
        <f>'1-Summary'!H1</f>
        <v>October 2017</v>
      </c>
    </row>
    <row r="2" spans="1:13" ht="48" x14ac:dyDescent="0.15">
      <c r="A2" s="26" t="s">
        <v>56</v>
      </c>
      <c r="B2" s="26" t="s">
        <v>57</v>
      </c>
      <c r="C2" s="26" t="s">
        <v>58</v>
      </c>
      <c r="D2" s="26" t="s">
        <v>59</v>
      </c>
      <c r="E2" s="26" t="s">
        <v>60</v>
      </c>
      <c r="F2" s="26" t="s">
        <v>61</v>
      </c>
      <c r="G2" s="26" t="s">
        <v>62</v>
      </c>
      <c r="H2" s="26" t="s">
        <v>63</v>
      </c>
      <c r="I2" s="26" t="s">
        <v>639</v>
      </c>
      <c r="J2" s="26" t="s">
        <v>640</v>
      </c>
      <c r="K2" s="26" t="s">
        <v>641</v>
      </c>
      <c r="L2" s="26" t="s">
        <v>642</v>
      </c>
      <c r="M2" s="26" t="s">
        <v>643</v>
      </c>
    </row>
    <row r="3" spans="1:13" ht="45" x14ac:dyDescent="0.2">
      <c r="A3" s="27" t="s">
        <v>64</v>
      </c>
      <c r="B3" s="27" t="s">
        <v>65</v>
      </c>
      <c r="C3" s="27" t="s">
        <v>66</v>
      </c>
      <c r="D3" s="27" t="s">
        <v>67</v>
      </c>
      <c r="E3" s="27" t="s">
        <v>68</v>
      </c>
      <c r="F3" s="27" t="s">
        <v>69</v>
      </c>
      <c r="G3" s="27" t="s">
        <v>70</v>
      </c>
      <c r="H3" s="27" t="s">
        <v>71</v>
      </c>
      <c r="I3" s="28">
        <v>1</v>
      </c>
      <c r="J3" s="28" t="s">
        <v>644</v>
      </c>
      <c r="K3" s="29" t="s">
        <v>645</v>
      </c>
      <c r="L3" s="30"/>
      <c r="M3" s="31"/>
    </row>
    <row r="4" spans="1:13" ht="90" x14ac:dyDescent="0.2">
      <c r="A4" s="27" t="s">
        <v>73</v>
      </c>
      <c r="B4" s="27" t="s">
        <v>74</v>
      </c>
      <c r="C4" s="27" t="s">
        <v>75</v>
      </c>
      <c r="D4" s="32" t="s">
        <v>76</v>
      </c>
      <c r="E4" s="32" t="s">
        <v>77</v>
      </c>
      <c r="F4" s="32" t="s">
        <v>69</v>
      </c>
      <c r="G4" s="33" t="s">
        <v>78</v>
      </c>
      <c r="H4" s="32" t="s">
        <v>79</v>
      </c>
      <c r="I4" s="28">
        <v>1</v>
      </c>
      <c r="J4" s="28" t="s">
        <v>646</v>
      </c>
      <c r="K4" s="29" t="s">
        <v>645</v>
      </c>
      <c r="L4" s="30"/>
      <c r="M4" s="31"/>
    </row>
    <row r="5" spans="1:13" ht="75" x14ac:dyDescent="0.2">
      <c r="A5" s="32" t="s">
        <v>80</v>
      </c>
      <c r="B5" s="32" t="s">
        <v>681</v>
      </c>
      <c r="C5" s="32" t="s">
        <v>81</v>
      </c>
      <c r="D5" s="32" t="s">
        <v>82</v>
      </c>
      <c r="E5" s="32" t="s">
        <v>83</v>
      </c>
      <c r="F5" s="32" t="s">
        <v>69</v>
      </c>
      <c r="G5" s="33" t="s">
        <v>84</v>
      </c>
      <c r="H5" s="32" t="s">
        <v>85</v>
      </c>
      <c r="I5" s="28">
        <v>1</v>
      </c>
      <c r="J5" s="28" t="s">
        <v>646</v>
      </c>
      <c r="K5" s="29" t="s">
        <v>645</v>
      </c>
      <c r="L5" s="30"/>
      <c r="M5" s="31"/>
    </row>
    <row r="6" spans="1:13" ht="90" x14ac:dyDescent="0.2">
      <c r="A6" s="27" t="s">
        <v>86</v>
      </c>
      <c r="B6" s="27" t="s">
        <v>87</v>
      </c>
      <c r="C6" s="27" t="s">
        <v>88</v>
      </c>
      <c r="D6" s="27" t="s">
        <v>89</v>
      </c>
      <c r="E6" s="27" t="s">
        <v>90</v>
      </c>
      <c r="F6" s="27" t="s">
        <v>69</v>
      </c>
      <c r="G6" s="34"/>
      <c r="H6" s="27" t="s">
        <v>91</v>
      </c>
      <c r="I6" s="28">
        <v>1</v>
      </c>
      <c r="J6" s="28" t="s">
        <v>646</v>
      </c>
      <c r="K6" s="29" t="s">
        <v>645</v>
      </c>
      <c r="L6" s="30"/>
      <c r="M6" s="31"/>
    </row>
    <row r="7" spans="1:13" ht="105" x14ac:dyDescent="0.2">
      <c r="A7" s="27" t="s">
        <v>92</v>
      </c>
      <c r="B7" s="27" t="s">
        <v>682</v>
      </c>
      <c r="C7" s="27" t="s">
        <v>93</v>
      </c>
      <c r="D7" s="27" t="s">
        <v>94</v>
      </c>
      <c r="E7" s="27" t="s">
        <v>95</v>
      </c>
      <c r="F7" s="27" t="s">
        <v>69</v>
      </c>
      <c r="G7" s="34" t="s">
        <v>96</v>
      </c>
      <c r="H7" s="27" t="s">
        <v>97</v>
      </c>
      <c r="I7" s="28">
        <v>1</v>
      </c>
      <c r="J7" s="28" t="s">
        <v>646</v>
      </c>
      <c r="K7" s="29" t="s">
        <v>645</v>
      </c>
      <c r="L7" s="30"/>
      <c r="M7" s="31"/>
    </row>
    <row r="8" spans="1:13" ht="75" x14ac:dyDescent="0.2">
      <c r="A8" s="27" t="s">
        <v>98</v>
      </c>
      <c r="B8" s="27" t="s">
        <v>99</v>
      </c>
      <c r="C8" s="27" t="s">
        <v>100</v>
      </c>
      <c r="D8" s="27" t="s">
        <v>101</v>
      </c>
      <c r="E8" s="27" t="s">
        <v>102</v>
      </c>
      <c r="F8" s="27" t="s">
        <v>69</v>
      </c>
      <c r="G8" s="34" t="s">
        <v>103</v>
      </c>
      <c r="H8" s="27" t="s">
        <v>104</v>
      </c>
      <c r="I8" s="28">
        <v>1</v>
      </c>
      <c r="J8" s="28" t="s">
        <v>646</v>
      </c>
      <c r="K8" s="29" t="s">
        <v>645</v>
      </c>
      <c r="L8" s="30"/>
      <c r="M8" s="31"/>
    </row>
    <row r="9" spans="1:13" ht="60" x14ac:dyDescent="0.2">
      <c r="A9" s="27" t="s">
        <v>105</v>
      </c>
      <c r="B9" s="27" t="s">
        <v>106</v>
      </c>
      <c r="C9" s="27" t="s">
        <v>107</v>
      </c>
      <c r="D9" s="27" t="s">
        <v>108</v>
      </c>
      <c r="E9" s="27" t="s">
        <v>109</v>
      </c>
      <c r="F9" s="27" t="s">
        <v>69</v>
      </c>
      <c r="G9" s="34" t="s">
        <v>84</v>
      </c>
      <c r="H9" s="27" t="s">
        <v>110</v>
      </c>
      <c r="I9" s="28">
        <v>1</v>
      </c>
      <c r="J9" s="28" t="s">
        <v>646</v>
      </c>
      <c r="K9" s="29" t="s">
        <v>645</v>
      </c>
      <c r="L9" s="30"/>
      <c r="M9" s="31"/>
    </row>
    <row r="10" spans="1:13" ht="60" x14ac:dyDescent="0.2">
      <c r="A10" s="27" t="s">
        <v>111</v>
      </c>
      <c r="B10" s="27" t="s">
        <v>112</v>
      </c>
      <c r="C10" s="27" t="s">
        <v>113</v>
      </c>
      <c r="D10" s="27" t="s">
        <v>114</v>
      </c>
      <c r="E10" s="27" t="s">
        <v>109</v>
      </c>
      <c r="F10" s="27" t="s">
        <v>69</v>
      </c>
      <c r="G10" s="34" t="s">
        <v>84</v>
      </c>
      <c r="H10" s="27" t="s">
        <v>115</v>
      </c>
      <c r="I10" s="28">
        <v>1</v>
      </c>
      <c r="J10" s="28" t="s">
        <v>646</v>
      </c>
      <c r="K10" s="29" t="s">
        <v>645</v>
      </c>
      <c r="L10" s="30"/>
      <c r="M10" s="31"/>
    </row>
    <row r="11" spans="1:13" ht="105" x14ac:dyDescent="0.2">
      <c r="A11" s="27" t="s">
        <v>116</v>
      </c>
      <c r="B11" s="27" t="s">
        <v>117</v>
      </c>
      <c r="C11" s="27" t="s">
        <v>118</v>
      </c>
      <c r="D11" s="27" t="s">
        <v>119</v>
      </c>
      <c r="E11" s="27" t="s">
        <v>120</v>
      </c>
      <c r="F11" s="27" t="s">
        <v>69</v>
      </c>
      <c r="G11" s="34" t="s">
        <v>84</v>
      </c>
      <c r="H11" s="27" t="s">
        <v>121</v>
      </c>
      <c r="I11" s="28">
        <v>1</v>
      </c>
      <c r="J11" s="28" t="s">
        <v>646</v>
      </c>
      <c r="K11" s="29" t="s">
        <v>645</v>
      </c>
      <c r="L11" s="30"/>
      <c r="M11" s="31"/>
    </row>
    <row r="12" spans="1:13" ht="45" x14ac:dyDescent="0.2">
      <c r="A12" s="27" t="s">
        <v>122</v>
      </c>
      <c r="B12" s="27" t="s">
        <v>123</v>
      </c>
      <c r="C12" s="27" t="s">
        <v>118</v>
      </c>
      <c r="D12" s="27" t="s">
        <v>124</v>
      </c>
      <c r="E12" s="27" t="s">
        <v>125</v>
      </c>
      <c r="F12" s="27" t="s">
        <v>69</v>
      </c>
      <c r="G12" s="34" t="s">
        <v>84</v>
      </c>
      <c r="H12" s="27" t="s">
        <v>126</v>
      </c>
      <c r="I12" s="28">
        <v>1</v>
      </c>
      <c r="J12" s="28" t="s">
        <v>646</v>
      </c>
      <c r="K12" s="29" t="s">
        <v>645</v>
      </c>
      <c r="L12" s="30"/>
      <c r="M12" s="31"/>
    </row>
    <row r="13" spans="1:13" ht="60" x14ac:dyDescent="0.2">
      <c r="A13" s="27" t="s">
        <v>127</v>
      </c>
      <c r="B13" s="27" t="s">
        <v>128</v>
      </c>
      <c r="C13" s="27" t="s">
        <v>129</v>
      </c>
      <c r="D13" s="27" t="s">
        <v>130</v>
      </c>
      <c r="E13" s="27" t="s">
        <v>131</v>
      </c>
      <c r="F13" s="27" t="s">
        <v>69</v>
      </c>
      <c r="G13" s="27" t="s">
        <v>132</v>
      </c>
      <c r="H13" s="27" t="s">
        <v>133</v>
      </c>
      <c r="I13" s="28">
        <v>1</v>
      </c>
      <c r="J13" s="28" t="s">
        <v>647</v>
      </c>
      <c r="K13" s="29" t="s">
        <v>645</v>
      </c>
      <c r="L13" s="30"/>
      <c r="M13" s="31"/>
    </row>
    <row r="14" spans="1:13" ht="105" x14ac:dyDescent="0.2">
      <c r="A14" s="27" t="s">
        <v>134</v>
      </c>
      <c r="B14" s="27" t="s">
        <v>135</v>
      </c>
      <c r="C14" s="27" t="s">
        <v>136</v>
      </c>
      <c r="D14" s="27" t="s">
        <v>137</v>
      </c>
      <c r="E14" s="27" t="s">
        <v>138</v>
      </c>
      <c r="F14" s="27" t="s">
        <v>69</v>
      </c>
      <c r="G14" s="27" t="s">
        <v>132</v>
      </c>
      <c r="H14" s="27" t="s">
        <v>139</v>
      </c>
      <c r="I14" s="28">
        <v>1</v>
      </c>
      <c r="J14" s="28" t="s">
        <v>647</v>
      </c>
      <c r="K14" s="29" t="s">
        <v>645</v>
      </c>
      <c r="L14" s="30"/>
      <c r="M14" s="31"/>
    </row>
    <row r="15" spans="1:13" ht="135" x14ac:dyDescent="0.2">
      <c r="A15" s="27" t="s">
        <v>140</v>
      </c>
      <c r="B15" s="27" t="s">
        <v>141</v>
      </c>
      <c r="C15" s="27" t="s">
        <v>142</v>
      </c>
      <c r="D15" s="27" t="s">
        <v>143</v>
      </c>
      <c r="E15" s="27" t="s">
        <v>138</v>
      </c>
      <c r="F15" s="27" t="s">
        <v>69</v>
      </c>
      <c r="G15" s="27" t="s">
        <v>132</v>
      </c>
      <c r="H15" s="27" t="s">
        <v>144</v>
      </c>
      <c r="I15" s="28">
        <v>1</v>
      </c>
      <c r="J15" s="28" t="s">
        <v>647</v>
      </c>
      <c r="K15" s="29" t="s">
        <v>645</v>
      </c>
      <c r="L15" s="30"/>
      <c r="M15" s="31"/>
    </row>
    <row r="16" spans="1:13" ht="105" x14ac:dyDescent="0.2">
      <c r="A16" s="27" t="s">
        <v>145</v>
      </c>
      <c r="B16" s="27" t="s">
        <v>146</v>
      </c>
      <c r="C16" s="27" t="s">
        <v>147</v>
      </c>
      <c r="D16" s="27" t="s">
        <v>148</v>
      </c>
      <c r="E16" s="27" t="s">
        <v>149</v>
      </c>
      <c r="F16" s="27" t="s">
        <v>150</v>
      </c>
      <c r="G16" s="34" t="s">
        <v>84</v>
      </c>
      <c r="H16" s="27" t="s">
        <v>151</v>
      </c>
      <c r="I16" s="28">
        <v>1</v>
      </c>
      <c r="J16" s="28" t="s">
        <v>646</v>
      </c>
      <c r="K16" s="29" t="s">
        <v>645</v>
      </c>
      <c r="L16" s="30"/>
      <c r="M16" s="31"/>
    </row>
    <row r="17" spans="1:17" ht="90" x14ac:dyDescent="0.2">
      <c r="A17" s="27" t="s">
        <v>152</v>
      </c>
      <c r="B17" s="27" t="s">
        <v>153</v>
      </c>
      <c r="C17" s="27" t="s">
        <v>154</v>
      </c>
      <c r="D17" s="27" t="s">
        <v>155</v>
      </c>
      <c r="E17" s="27" t="s">
        <v>149</v>
      </c>
      <c r="F17" s="27" t="s">
        <v>150</v>
      </c>
      <c r="G17" s="34" t="s">
        <v>84</v>
      </c>
      <c r="H17" s="27" t="s">
        <v>156</v>
      </c>
      <c r="I17" s="28">
        <v>1</v>
      </c>
      <c r="J17" s="28" t="s">
        <v>646</v>
      </c>
      <c r="K17" s="29" t="s">
        <v>645</v>
      </c>
      <c r="L17" s="30"/>
      <c r="M17" s="31"/>
    </row>
    <row r="18" spans="1:17" ht="60" x14ac:dyDescent="0.2">
      <c r="A18" s="27" t="s">
        <v>157</v>
      </c>
      <c r="B18" s="27" t="s">
        <v>158</v>
      </c>
      <c r="C18" s="27" t="s">
        <v>159</v>
      </c>
      <c r="D18" s="27" t="s">
        <v>160</v>
      </c>
      <c r="E18" s="27" t="s">
        <v>161</v>
      </c>
      <c r="F18" s="27" t="s">
        <v>150</v>
      </c>
      <c r="G18" s="34" t="s">
        <v>72</v>
      </c>
      <c r="H18" s="27" t="s">
        <v>162</v>
      </c>
      <c r="I18" s="28">
        <v>1</v>
      </c>
      <c r="J18" s="28" t="s">
        <v>648</v>
      </c>
      <c r="K18" s="29" t="s">
        <v>645</v>
      </c>
      <c r="L18" s="30"/>
      <c r="M18" s="31"/>
    </row>
    <row r="19" spans="1:17" ht="105" x14ac:dyDescent="0.2">
      <c r="A19" s="27" t="s">
        <v>163</v>
      </c>
      <c r="B19" s="27" t="s">
        <v>164</v>
      </c>
      <c r="C19" s="27" t="s">
        <v>165</v>
      </c>
      <c r="D19" s="27" t="s">
        <v>166</v>
      </c>
      <c r="E19" s="27" t="s">
        <v>167</v>
      </c>
      <c r="F19" s="27" t="s">
        <v>168</v>
      </c>
      <c r="G19" s="34" t="s">
        <v>169</v>
      </c>
      <c r="H19" s="27" t="s">
        <v>170</v>
      </c>
      <c r="I19" s="28">
        <v>1</v>
      </c>
      <c r="J19" s="28" t="s">
        <v>648</v>
      </c>
      <c r="K19" s="29" t="s">
        <v>645</v>
      </c>
      <c r="L19" s="30"/>
      <c r="M19" s="31"/>
    </row>
    <row r="20" spans="1:17" ht="60" x14ac:dyDescent="0.2">
      <c r="A20" s="27" t="s">
        <v>171</v>
      </c>
      <c r="B20" s="27" t="s">
        <v>172</v>
      </c>
      <c r="C20" s="27" t="s">
        <v>173</v>
      </c>
      <c r="D20" s="27" t="s">
        <v>174</v>
      </c>
      <c r="E20" s="27" t="s">
        <v>175</v>
      </c>
      <c r="F20" s="27" t="s">
        <v>69</v>
      </c>
      <c r="G20" s="34" t="s">
        <v>84</v>
      </c>
      <c r="H20" s="35" t="s">
        <v>176</v>
      </c>
      <c r="I20" s="28">
        <v>1</v>
      </c>
      <c r="J20" s="28" t="s">
        <v>646</v>
      </c>
      <c r="K20" s="29" t="s">
        <v>645</v>
      </c>
      <c r="L20" s="30"/>
      <c r="M20" s="31"/>
    </row>
    <row r="21" spans="1:17" ht="75" x14ac:dyDescent="0.2">
      <c r="A21" s="27" t="s">
        <v>177</v>
      </c>
      <c r="B21" s="27" t="s">
        <v>178</v>
      </c>
      <c r="C21" s="27" t="s">
        <v>179</v>
      </c>
      <c r="D21" s="27" t="s">
        <v>180</v>
      </c>
      <c r="E21" s="27" t="s">
        <v>175</v>
      </c>
      <c r="F21" s="27" t="s">
        <v>69</v>
      </c>
      <c r="G21" s="34" t="s">
        <v>84</v>
      </c>
      <c r="H21" s="35" t="s">
        <v>181</v>
      </c>
      <c r="I21" s="35">
        <v>1</v>
      </c>
      <c r="J21" s="28" t="s">
        <v>646</v>
      </c>
      <c r="K21" s="29" t="s">
        <v>645</v>
      </c>
      <c r="L21" s="30"/>
      <c r="M21" s="31"/>
    </row>
    <row r="22" spans="1:17" ht="75" x14ac:dyDescent="0.2">
      <c r="A22" s="27" t="s">
        <v>683</v>
      </c>
      <c r="B22" s="27" t="s">
        <v>685</v>
      </c>
      <c r="C22" s="27" t="s">
        <v>686</v>
      </c>
      <c r="D22" s="27" t="s">
        <v>687</v>
      </c>
      <c r="E22" s="27" t="s">
        <v>691</v>
      </c>
      <c r="F22" s="27" t="s">
        <v>168</v>
      </c>
      <c r="G22" s="34" t="s">
        <v>692</v>
      </c>
      <c r="H22" s="35" t="s">
        <v>693</v>
      </c>
      <c r="I22" s="35">
        <v>1</v>
      </c>
      <c r="J22" s="28" t="s">
        <v>695</v>
      </c>
      <c r="K22" s="29" t="s">
        <v>645</v>
      </c>
      <c r="L22" s="30"/>
      <c r="M22" s="31"/>
    </row>
    <row r="23" spans="1:17" ht="75" x14ac:dyDescent="0.2">
      <c r="A23" s="27" t="s">
        <v>684</v>
      </c>
      <c r="B23" s="27" t="s">
        <v>688</v>
      </c>
      <c r="C23" s="27" t="s">
        <v>689</v>
      </c>
      <c r="D23" s="27" t="s">
        <v>690</v>
      </c>
      <c r="E23" s="27" t="s">
        <v>691</v>
      </c>
      <c r="F23" s="27" t="s">
        <v>168</v>
      </c>
      <c r="G23" s="34" t="s">
        <v>692</v>
      </c>
      <c r="H23" s="35" t="s">
        <v>694</v>
      </c>
      <c r="I23" s="35">
        <v>1</v>
      </c>
      <c r="J23" s="28" t="s">
        <v>695</v>
      </c>
      <c r="K23" s="29" t="s">
        <v>645</v>
      </c>
      <c r="L23" s="30"/>
      <c r="M23" s="31"/>
    </row>
    <row r="24" spans="1:17" ht="255" x14ac:dyDescent="0.2">
      <c r="A24" s="27" t="s">
        <v>182</v>
      </c>
      <c r="B24" s="27" t="s">
        <v>183</v>
      </c>
      <c r="C24" s="27" t="s">
        <v>184</v>
      </c>
      <c r="D24" s="27" t="s">
        <v>185</v>
      </c>
      <c r="E24" s="27" t="s">
        <v>186</v>
      </c>
      <c r="F24" s="27" t="s">
        <v>187</v>
      </c>
      <c r="G24" s="32" t="s">
        <v>188</v>
      </c>
      <c r="H24" s="32" t="s">
        <v>189</v>
      </c>
      <c r="I24" s="28">
        <v>2</v>
      </c>
      <c r="J24" s="28" t="s">
        <v>649</v>
      </c>
      <c r="K24" s="29" t="s">
        <v>645</v>
      </c>
      <c r="L24" s="30"/>
      <c r="M24" s="31"/>
    </row>
    <row r="25" spans="1:17" ht="135" x14ac:dyDescent="0.15">
      <c r="A25" s="27" t="s">
        <v>190</v>
      </c>
      <c r="B25" s="27" t="s">
        <v>191</v>
      </c>
      <c r="C25" s="27" t="s">
        <v>192</v>
      </c>
      <c r="D25" s="27" t="s">
        <v>193</v>
      </c>
      <c r="E25" s="27" t="s">
        <v>194</v>
      </c>
      <c r="F25" s="27" t="s">
        <v>187</v>
      </c>
      <c r="G25" s="27" t="s">
        <v>195</v>
      </c>
      <c r="H25" s="35" t="s">
        <v>196</v>
      </c>
      <c r="I25" s="35">
        <v>4</v>
      </c>
      <c r="J25" s="35" t="s">
        <v>650</v>
      </c>
      <c r="K25" s="29" t="s">
        <v>645</v>
      </c>
      <c r="L25" s="36"/>
      <c r="M25" s="30"/>
    </row>
    <row r="26" spans="1:17" ht="195" x14ac:dyDescent="0.2">
      <c r="A26" s="27" t="s">
        <v>197</v>
      </c>
      <c r="B26" s="27" t="s">
        <v>198</v>
      </c>
      <c r="C26" s="27" t="s">
        <v>199</v>
      </c>
      <c r="D26" s="27" t="s">
        <v>200</v>
      </c>
      <c r="E26" s="27" t="s">
        <v>194</v>
      </c>
      <c r="F26" s="27" t="s">
        <v>187</v>
      </c>
      <c r="G26" s="27" t="s">
        <v>201</v>
      </c>
      <c r="H26" s="35" t="s">
        <v>196</v>
      </c>
      <c r="I26" s="35">
        <v>3</v>
      </c>
      <c r="J26" s="35" t="s">
        <v>651</v>
      </c>
      <c r="K26" s="29" t="s">
        <v>645</v>
      </c>
      <c r="L26" s="30"/>
      <c r="M26" s="31"/>
    </row>
    <row r="27" spans="1:17" ht="90" x14ac:dyDescent="0.2">
      <c r="A27" s="27" t="s">
        <v>202</v>
      </c>
      <c r="B27" s="27" t="s">
        <v>203</v>
      </c>
      <c r="C27" s="27" t="s">
        <v>204</v>
      </c>
      <c r="D27" s="27" t="s">
        <v>205</v>
      </c>
      <c r="E27" s="27" t="s">
        <v>206</v>
      </c>
      <c r="F27" s="27" t="s">
        <v>150</v>
      </c>
      <c r="G27" s="27"/>
      <c r="H27" s="27" t="s">
        <v>207</v>
      </c>
      <c r="I27" s="35">
        <v>2</v>
      </c>
      <c r="J27" s="35" t="s">
        <v>652</v>
      </c>
      <c r="K27" s="29" t="s">
        <v>645</v>
      </c>
      <c r="L27" s="30"/>
      <c r="M27" s="31"/>
    </row>
    <row r="28" spans="1:17" ht="120" x14ac:dyDescent="0.15">
      <c r="A28" s="34" t="s">
        <v>208</v>
      </c>
      <c r="B28" s="32" t="s">
        <v>209</v>
      </c>
      <c r="C28" s="32" t="s">
        <v>210</v>
      </c>
      <c r="D28" s="32" t="s">
        <v>211</v>
      </c>
      <c r="E28" s="32" t="s">
        <v>212</v>
      </c>
      <c r="F28" s="32" t="s">
        <v>213</v>
      </c>
      <c r="G28" s="32"/>
      <c r="H28" s="32" t="s">
        <v>214</v>
      </c>
      <c r="I28" s="28">
        <v>2</v>
      </c>
      <c r="J28" s="35" t="s">
        <v>652</v>
      </c>
      <c r="K28" s="29" t="s">
        <v>645</v>
      </c>
      <c r="L28" s="30"/>
      <c r="M28" s="30"/>
    </row>
    <row r="29" spans="1:17" ht="120" x14ac:dyDescent="0.15">
      <c r="A29" s="34" t="s">
        <v>215</v>
      </c>
      <c r="B29" s="32" t="s">
        <v>216</v>
      </c>
      <c r="C29" s="32" t="s">
        <v>210</v>
      </c>
      <c r="D29" s="32" t="s">
        <v>211</v>
      </c>
      <c r="E29" s="32" t="s">
        <v>212</v>
      </c>
      <c r="F29" s="32" t="s">
        <v>213</v>
      </c>
      <c r="G29" s="32"/>
      <c r="H29" s="32" t="s">
        <v>214</v>
      </c>
      <c r="I29" s="28">
        <v>2</v>
      </c>
      <c r="J29" s="35" t="s">
        <v>652</v>
      </c>
      <c r="K29" s="29" t="s">
        <v>645</v>
      </c>
      <c r="L29" s="30"/>
      <c r="M29" s="30"/>
    </row>
    <row r="30" spans="1:17" ht="45" x14ac:dyDescent="0.15">
      <c r="A30" s="34" t="s">
        <v>217</v>
      </c>
      <c r="B30" s="32" t="s">
        <v>218</v>
      </c>
      <c r="C30" s="32" t="s">
        <v>219</v>
      </c>
      <c r="D30" s="32" t="s">
        <v>220</v>
      </c>
      <c r="E30" s="32" t="s">
        <v>221</v>
      </c>
      <c r="F30" s="32" t="s">
        <v>222</v>
      </c>
      <c r="G30" s="32"/>
      <c r="H30" s="32" t="s">
        <v>223</v>
      </c>
      <c r="I30" s="28">
        <v>2</v>
      </c>
      <c r="J30" s="28" t="s">
        <v>653</v>
      </c>
      <c r="K30" s="29" t="s">
        <v>645</v>
      </c>
      <c r="L30" s="30"/>
      <c r="M30" s="30"/>
    </row>
    <row r="31" spans="1:17" ht="75" x14ac:dyDescent="0.2">
      <c r="A31" s="34" t="s">
        <v>224</v>
      </c>
      <c r="B31" s="32" t="s">
        <v>225</v>
      </c>
      <c r="C31" s="32" t="s">
        <v>219</v>
      </c>
      <c r="D31" s="32" t="s">
        <v>220</v>
      </c>
      <c r="E31" s="32" t="s">
        <v>226</v>
      </c>
      <c r="F31" s="32" t="s">
        <v>222</v>
      </c>
      <c r="G31" s="32"/>
      <c r="H31" s="32" t="s">
        <v>227</v>
      </c>
      <c r="I31" s="28">
        <v>2</v>
      </c>
      <c r="J31" s="28" t="s">
        <v>653</v>
      </c>
      <c r="K31" s="29" t="s">
        <v>645</v>
      </c>
      <c r="L31" s="30"/>
      <c r="M31" s="31"/>
    </row>
    <row r="32" spans="1:17" ht="75" x14ac:dyDescent="0.15">
      <c r="A32" s="34" t="s">
        <v>228</v>
      </c>
      <c r="B32" s="32" t="s">
        <v>229</v>
      </c>
      <c r="C32" s="32" t="s">
        <v>219</v>
      </c>
      <c r="D32" s="32" t="s">
        <v>220</v>
      </c>
      <c r="E32" s="32" t="s">
        <v>226</v>
      </c>
      <c r="F32" s="32" t="s">
        <v>222</v>
      </c>
      <c r="G32" s="32"/>
      <c r="H32" s="32" t="s">
        <v>230</v>
      </c>
      <c r="I32" s="28">
        <v>2</v>
      </c>
      <c r="J32" s="28" t="s">
        <v>653</v>
      </c>
      <c r="K32" s="29" t="s">
        <v>645</v>
      </c>
      <c r="L32" s="30"/>
      <c r="M32" s="30"/>
      <c r="N32" s="179" t="s">
        <v>787</v>
      </c>
      <c r="O32" s="180"/>
      <c r="P32" s="180"/>
      <c r="Q32" s="180"/>
    </row>
    <row r="33" spans="1:13" ht="150" x14ac:dyDescent="0.2">
      <c r="A33" s="27" t="s">
        <v>231</v>
      </c>
      <c r="B33" s="27" t="s">
        <v>232</v>
      </c>
      <c r="C33" s="27" t="s">
        <v>233</v>
      </c>
      <c r="D33" s="27" t="s">
        <v>234</v>
      </c>
      <c r="E33" s="27" t="s">
        <v>235</v>
      </c>
      <c r="F33" s="27" t="s">
        <v>69</v>
      </c>
      <c r="G33" s="27" t="s">
        <v>84</v>
      </c>
      <c r="H33" s="27" t="s">
        <v>236</v>
      </c>
      <c r="I33" s="35">
        <v>2</v>
      </c>
      <c r="J33" s="35" t="s">
        <v>654</v>
      </c>
      <c r="K33" s="29" t="s">
        <v>645</v>
      </c>
      <c r="L33" s="30"/>
      <c r="M33" s="31"/>
    </row>
    <row r="34" spans="1:13" ht="75" x14ac:dyDescent="0.2">
      <c r="A34" s="32" t="s">
        <v>237</v>
      </c>
      <c r="B34" s="32" t="s">
        <v>238</v>
      </c>
      <c r="C34" s="32" t="s">
        <v>239</v>
      </c>
      <c r="D34" s="32" t="s">
        <v>240</v>
      </c>
      <c r="E34" s="33" t="s">
        <v>241</v>
      </c>
      <c r="F34" s="32" t="s">
        <v>69</v>
      </c>
      <c r="G34" s="32"/>
      <c r="H34" s="32" t="s">
        <v>242</v>
      </c>
      <c r="I34" s="28">
        <v>2</v>
      </c>
      <c r="J34" s="28" t="s">
        <v>243</v>
      </c>
      <c r="K34" s="29" t="s">
        <v>645</v>
      </c>
      <c r="L34" s="30"/>
      <c r="M34" s="31"/>
    </row>
    <row r="35" spans="1:13" ht="45" x14ac:dyDescent="0.2">
      <c r="A35" s="32" t="s">
        <v>244</v>
      </c>
      <c r="B35" s="32" t="s">
        <v>245</v>
      </c>
      <c r="C35" s="32" t="s">
        <v>246</v>
      </c>
      <c r="D35" s="32" t="s">
        <v>247</v>
      </c>
      <c r="E35" s="32" t="s">
        <v>248</v>
      </c>
      <c r="F35" s="32" t="s">
        <v>69</v>
      </c>
      <c r="G35" s="32"/>
      <c r="H35" s="32" t="s">
        <v>249</v>
      </c>
      <c r="I35" s="28">
        <v>2</v>
      </c>
      <c r="J35" s="28" t="s">
        <v>243</v>
      </c>
      <c r="K35" s="29" t="s">
        <v>645</v>
      </c>
      <c r="L35" s="30"/>
      <c r="M35" s="31"/>
    </row>
    <row r="36" spans="1:13" ht="135" x14ac:dyDescent="0.2">
      <c r="A36" s="32" t="s">
        <v>250</v>
      </c>
      <c r="B36" s="32" t="s">
        <v>251</v>
      </c>
      <c r="C36" s="32" t="s">
        <v>246</v>
      </c>
      <c r="D36" s="32" t="s">
        <v>252</v>
      </c>
      <c r="E36" s="32" t="s">
        <v>253</v>
      </c>
      <c r="F36" s="32" t="s">
        <v>69</v>
      </c>
      <c r="G36" s="32"/>
      <c r="H36" s="32" t="s">
        <v>254</v>
      </c>
      <c r="I36" s="28">
        <v>2</v>
      </c>
      <c r="J36" s="28" t="s">
        <v>243</v>
      </c>
      <c r="K36" s="29" t="s">
        <v>645</v>
      </c>
      <c r="L36" s="30"/>
      <c r="M36" s="31"/>
    </row>
    <row r="37" spans="1:13" ht="60" x14ac:dyDescent="0.2">
      <c r="A37" s="32" t="s">
        <v>255</v>
      </c>
      <c r="B37" s="32" t="s">
        <v>256</v>
      </c>
      <c r="C37" s="32" t="s">
        <v>257</v>
      </c>
      <c r="D37" s="32" t="s">
        <v>258</v>
      </c>
      <c r="E37" s="32" t="s">
        <v>259</v>
      </c>
      <c r="F37" s="32" t="s">
        <v>69</v>
      </c>
      <c r="G37" s="32"/>
      <c r="H37" s="28" t="s">
        <v>260</v>
      </c>
      <c r="I37" s="28">
        <v>2</v>
      </c>
      <c r="J37" s="28" t="s">
        <v>243</v>
      </c>
      <c r="K37" s="29" t="s">
        <v>645</v>
      </c>
      <c r="L37" s="30"/>
      <c r="M37" s="31"/>
    </row>
    <row r="38" spans="1:13" ht="90" x14ac:dyDescent="0.2">
      <c r="A38" s="34" t="s">
        <v>261</v>
      </c>
      <c r="B38" s="27" t="s">
        <v>262</v>
      </c>
      <c r="C38" s="27" t="s">
        <v>263</v>
      </c>
      <c r="D38" s="27" t="s">
        <v>264</v>
      </c>
      <c r="E38" s="27" t="s">
        <v>265</v>
      </c>
      <c r="F38" s="27" t="s">
        <v>266</v>
      </c>
      <c r="G38" s="37" t="s">
        <v>267</v>
      </c>
      <c r="H38" s="28" t="s">
        <v>268</v>
      </c>
      <c r="I38" s="35">
        <v>3</v>
      </c>
      <c r="J38" s="35" t="s">
        <v>655</v>
      </c>
      <c r="K38" s="29" t="s">
        <v>645</v>
      </c>
      <c r="L38" s="30"/>
      <c r="M38" s="31"/>
    </row>
    <row r="39" spans="1:13" ht="60" x14ac:dyDescent="0.2">
      <c r="A39" s="27" t="s">
        <v>269</v>
      </c>
      <c r="B39" s="27" t="s">
        <v>270</v>
      </c>
      <c r="C39" s="27" t="s">
        <v>271</v>
      </c>
      <c r="D39" s="27" t="s">
        <v>272</v>
      </c>
      <c r="E39" s="27" t="s">
        <v>273</v>
      </c>
      <c r="F39" s="27" t="s">
        <v>274</v>
      </c>
      <c r="G39" s="27" t="s">
        <v>275</v>
      </c>
      <c r="H39" s="28" t="s">
        <v>276</v>
      </c>
      <c r="I39" s="35">
        <v>3</v>
      </c>
      <c r="J39" s="35" t="s">
        <v>656</v>
      </c>
      <c r="K39" s="29" t="s">
        <v>645</v>
      </c>
      <c r="L39" s="30"/>
      <c r="M39" s="31"/>
    </row>
    <row r="40" spans="1:13" ht="45" x14ac:dyDescent="0.2">
      <c r="A40" s="27" t="s">
        <v>277</v>
      </c>
      <c r="B40" s="34" t="s">
        <v>278</v>
      </c>
      <c r="C40" s="34" t="s">
        <v>279</v>
      </c>
      <c r="D40" s="34" t="s">
        <v>280</v>
      </c>
      <c r="E40" s="34" t="s">
        <v>281</v>
      </c>
      <c r="F40" s="34" t="s">
        <v>282</v>
      </c>
      <c r="G40" s="27"/>
      <c r="H40" s="35"/>
      <c r="I40" s="35">
        <v>2</v>
      </c>
      <c r="J40" s="35" t="s">
        <v>283</v>
      </c>
      <c r="K40" s="29" t="s">
        <v>645</v>
      </c>
      <c r="L40" s="30"/>
      <c r="M40" s="31"/>
    </row>
    <row r="41" spans="1:13" ht="60" x14ac:dyDescent="0.2">
      <c r="A41" s="27" t="s">
        <v>284</v>
      </c>
      <c r="B41" s="34" t="s">
        <v>285</v>
      </c>
      <c r="C41" s="34" t="s">
        <v>286</v>
      </c>
      <c r="D41" s="34" t="s">
        <v>287</v>
      </c>
      <c r="E41" s="34" t="s">
        <v>288</v>
      </c>
      <c r="F41" s="34" t="s">
        <v>69</v>
      </c>
      <c r="G41" s="27" t="s">
        <v>289</v>
      </c>
      <c r="H41" s="35"/>
      <c r="I41" s="35">
        <v>4</v>
      </c>
      <c r="J41" s="35" t="s">
        <v>657</v>
      </c>
      <c r="K41" s="29" t="s">
        <v>645</v>
      </c>
      <c r="L41" s="30"/>
      <c r="M41" s="31"/>
    </row>
    <row r="42" spans="1:13" ht="150" x14ac:dyDescent="0.2">
      <c r="A42" s="32" t="s">
        <v>290</v>
      </c>
      <c r="B42" s="32" t="s">
        <v>183</v>
      </c>
      <c r="C42" s="32" t="s">
        <v>291</v>
      </c>
      <c r="D42" s="32" t="s">
        <v>185</v>
      </c>
      <c r="E42" s="32" t="s">
        <v>186</v>
      </c>
      <c r="F42" s="32" t="s">
        <v>187</v>
      </c>
      <c r="G42" s="33" t="s">
        <v>292</v>
      </c>
      <c r="H42" s="32" t="s">
        <v>293</v>
      </c>
      <c r="I42" s="28">
        <v>2</v>
      </c>
      <c r="J42" s="28" t="s">
        <v>658</v>
      </c>
      <c r="K42" s="29" t="s">
        <v>645</v>
      </c>
      <c r="L42" s="30"/>
      <c r="M42" s="31"/>
    </row>
    <row r="43" spans="1:13" ht="105" customHeight="1" x14ac:dyDescent="0.2">
      <c r="A43" s="32" t="s">
        <v>294</v>
      </c>
      <c r="B43" s="33" t="s">
        <v>295</v>
      </c>
      <c r="C43" s="33" t="s">
        <v>296</v>
      </c>
      <c r="D43" s="33" t="s">
        <v>297</v>
      </c>
      <c r="E43" s="33" t="s">
        <v>298</v>
      </c>
      <c r="F43" s="33" t="s">
        <v>299</v>
      </c>
      <c r="G43" s="33" t="s">
        <v>300</v>
      </c>
      <c r="H43" s="28" t="s">
        <v>301</v>
      </c>
      <c r="I43" s="28">
        <v>2</v>
      </c>
      <c r="J43" s="28" t="s">
        <v>659</v>
      </c>
      <c r="K43" s="29" t="s">
        <v>645</v>
      </c>
      <c r="L43" s="30"/>
      <c r="M43" s="31"/>
    </row>
    <row r="44" spans="1:13" ht="105" x14ac:dyDescent="0.2">
      <c r="A44" s="32" t="s">
        <v>302</v>
      </c>
      <c r="B44" s="32" t="s">
        <v>303</v>
      </c>
      <c r="C44" s="32" t="s">
        <v>304</v>
      </c>
      <c r="D44" s="32" t="s">
        <v>305</v>
      </c>
      <c r="E44" s="32" t="s">
        <v>306</v>
      </c>
      <c r="F44" s="32" t="s">
        <v>213</v>
      </c>
      <c r="G44" s="32"/>
      <c r="H44" s="32" t="s">
        <v>307</v>
      </c>
      <c r="I44" s="28">
        <v>2</v>
      </c>
      <c r="J44" s="28" t="s">
        <v>660</v>
      </c>
      <c r="K44" s="29" t="s">
        <v>645</v>
      </c>
      <c r="L44" s="30"/>
      <c r="M44" s="31"/>
    </row>
    <row r="45" spans="1:13" ht="165" x14ac:dyDescent="0.2">
      <c r="A45" s="32" t="s">
        <v>308</v>
      </c>
      <c r="B45" s="32" t="s">
        <v>309</v>
      </c>
      <c r="C45" s="32" t="s">
        <v>310</v>
      </c>
      <c r="D45" s="32" t="s">
        <v>311</v>
      </c>
      <c r="E45" s="32" t="s">
        <v>312</v>
      </c>
      <c r="F45" s="32" t="s">
        <v>69</v>
      </c>
      <c r="G45" s="32" t="s">
        <v>661</v>
      </c>
      <c r="H45" s="32" t="s">
        <v>314</v>
      </c>
      <c r="I45" s="28">
        <v>1</v>
      </c>
      <c r="J45" s="28" t="s">
        <v>662</v>
      </c>
      <c r="K45" s="29" t="s">
        <v>645</v>
      </c>
      <c r="L45" s="30"/>
      <c r="M45" s="31"/>
    </row>
    <row r="46" spans="1:13" ht="45" x14ac:dyDescent="0.2">
      <c r="A46" s="32" t="s">
        <v>315</v>
      </c>
      <c r="B46" s="32" t="s">
        <v>316</v>
      </c>
      <c r="C46" s="32" t="s">
        <v>317</v>
      </c>
      <c r="D46" s="32" t="s">
        <v>318</v>
      </c>
      <c r="E46" s="32" t="s">
        <v>663</v>
      </c>
      <c r="F46" s="32" t="s">
        <v>319</v>
      </c>
      <c r="G46" s="32" t="s">
        <v>320</v>
      </c>
      <c r="H46" s="32" t="s">
        <v>321</v>
      </c>
      <c r="I46" s="28">
        <v>1</v>
      </c>
      <c r="J46" s="28" t="s">
        <v>664</v>
      </c>
      <c r="K46" s="29" t="s">
        <v>645</v>
      </c>
      <c r="L46" s="30"/>
      <c r="M46" s="31"/>
    </row>
    <row r="47" spans="1:13" ht="150" x14ac:dyDescent="0.2">
      <c r="A47" s="32" t="s">
        <v>322</v>
      </c>
      <c r="B47" s="32" t="s">
        <v>323</v>
      </c>
      <c r="C47" s="32" t="s">
        <v>324</v>
      </c>
      <c r="D47" s="32" t="s">
        <v>325</v>
      </c>
      <c r="E47" s="32" t="s">
        <v>326</v>
      </c>
      <c r="F47" s="32" t="s">
        <v>327</v>
      </c>
      <c r="G47" s="32" t="s">
        <v>313</v>
      </c>
      <c r="H47" s="32" t="s">
        <v>328</v>
      </c>
      <c r="I47" s="28">
        <v>1</v>
      </c>
      <c r="J47" s="28" t="s">
        <v>665</v>
      </c>
      <c r="K47" s="29" t="s">
        <v>645</v>
      </c>
      <c r="L47" s="30"/>
      <c r="M47" s="31"/>
    </row>
    <row r="48" spans="1:13" ht="75" x14ac:dyDescent="0.2">
      <c r="A48" s="32" t="s">
        <v>329</v>
      </c>
      <c r="B48" s="32" t="s">
        <v>330</v>
      </c>
      <c r="C48" s="32" t="s">
        <v>331</v>
      </c>
      <c r="D48" s="32" t="s">
        <v>332</v>
      </c>
      <c r="E48" s="32" t="s">
        <v>333</v>
      </c>
      <c r="F48" s="32" t="s">
        <v>150</v>
      </c>
      <c r="G48" s="32" t="s">
        <v>334</v>
      </c>
      <c r="H48" s="32" t="s">
        <v>335</v>
      </c>
      <c r="I48" s="28">
        <v>1</v>
      </c>
      <c r="J48" s="28" t="s">
        <v>666</v>
      </c>
      <c r="K48" s="29" t="s">
        <v>645</v>
      </c>
      <c r="L48" s="30"/>
      <c r="M48" s="31"/>
    </row>
    <row r="49" spans="1:13" ht="90" x14ac:dyDescent="0.2">
      <c r="A49" s="32" t="s">
        <v>336</v>
      </c>
      <c r="B49" s="32" t="s">
        <v>337</v>
      </c>
      <c r="C49" s="32" t="s">
        <v>338</v>
      </c>
      <c r="D49" s="32" t="s">
        <v>339</v>
      </c>
      <c r="E49" s="32" t="s">
        <v>340</v>
      </c>
      <c r="F49" s="32" t="s">
        <v>69</v>
      </c>
      <c r="G49" s="32" t="s">
        <v>341</v>
      </c>
      <c r="H49" s="32" t="s">
        <v>342</v>
      </c>
      <c r="I49" s="28">
        <v>1</v>
      </c>
      <c r="J49" s="28" t="s">
        <v>667</v>
      </c>
      <c r="K49" s="29" t="s">
        <v>645</v>
      </c>
      <c r="L49" s="30"/>
      <c r="M49" s="31"/>
    </row>
    <row r="50" spans="1:13" ht="75" x14ac:dyDescent="0.2">
      <c r="A50" s="32" t="s">
        <v>343</v>
      </c>
      <c r="B50" s="32" t="s">
        <v>344</v>
      </c>
      <c r="C50" s="32" t="s">
        <v>345</v>
      </c>
      <c r="D50" s="32" t="s">
        <v>346</v>
      </c>
      <c r="E50" s="32" t="s">
        <v>347</v>
      </c>
      <c r="F50" s="32" t="s">
        <v>348</v>
      </c>
      <c r="G50" s="32" t="s">
        <v>349</v>
      </c>
      <c r="H50" s="32" t="s">
        <v>350</v>
      </c>
      <c r="I50" s="28">
        <v>3</v>
      </c>
      <c r="J50" s="28" t="s">
        <v>668</v>
      </c>
      <c r="K50" s="29" t="s">
        <v>645</v>
      </c>
      <c r="L50" s="30"/>
      <c r="M50" s="31"/>
    </row>
    <row r="51" spans="1:13" ht="60" x14ac:dyDescent="0.2">
      <c r="A51" s="32" t="s">
        <v>351</v>
      </c>
      <c r="B51" s="32" t="s">
        <v>352</v>
      </c>
      <c r="C51" s="32" t="s">
        <v>353</v>
      </c>
      <c r="D51" s="32" t="s">
        <v>354</v>
      </c>
      <c r="E51" s="32" t="s">
        <v>355</v>
      </c>
      <c r="F51" s="32" t="s">
        <v>356</v>
      </c>
      <c r="G51" s="32" t="s">
        <v>349</v>
      </c>
      <c r="H51" s="32" t="s">
        <v>357</v>
      </c>
      <c r="I51" s="28">
        <v>3</v>
      </c>
      <c r="J51" s="28" t="s">
        <v>668</v>
      </c>
      <c r="K51" s="29" t="s">
        <v>645</v>
      </c>
      <c r="L51" s="30"/>
      <c r="M51" s="31"/>
    </row>
    <row r="52" spans="1:13" ht="60" x14ac:dyDescent="0.2">
      <c r="A52" s="32" t="s">
        <v>358</v>
      </c>
      <c r="B52" s="32" t="s">
        <v>359</v>
      </c>
      <c r="C52" s="32" t="s">
        <v>360</v>
      </c>
      <c r="D52" s="32" t="s">
        <v>361</v>
      </c>
      <c r="E52" s="32" t="s">
        <v>362</v>
      </c>
      <c r="F52" s="32" t="s">
        <v>356</v>
      </c>
      <c r="G52" s="32" t="s">
        <v>349</v>
      </c>
      <c r="H52" s="32" t="s">
        <v>363</v>
      </c>
      <c r="I52" s="28">
        <v>3</v>
      </c>
      <c r="J52" s="28" t="s">
        <v>668</v>
      </c>
      <c r="K52" s="29" t="s">
        <v>645</v>
      </c>
      <c r="L52" s="30"/>
      <c r="M52" s="31"/>
    </row>
    <row r="53" spans="1:13" ht="60" x14ac:dyDescent="0.2">
      <c r="A53" s="32" t="s">
        <v>364</v>
      </c>
      <c r="B53" s="32" t="s">
        <v>365</v>
      </c>
      <c r="C53" s="32" t="s">
        <v>366</v>
      </c>
      <c r="D53" s="32" t="s">
        <v>361</v>
      </c>
      <c r="E53" s="32" t="s">
        <v>367</v>
      </c>
      <c r="F53" s="32" t="s">
        <v>356</v>
      </c>
      <c r="G53" s="32" t="s">
        <v>349</v>
      </c>
      <c r="H53" s="32" t="s">
        <v>368</v>
      </c>
      <c r="I53" s="28">
        <v>3</v>
      </c>
      <c r="J53" s="28" t="s">
        <v>668</v>
      </c>
      <c r="K53" s="29" t="s">
        <v>645</v>
      </c>
      <c r="L53" s="30"/>
      <c r="M53" s="31"/>
    </row>
    <row r="54" spans="1:13" ht="90" x14ac:dyDescent="0.2">
      <c r="A54" s="32" t="s">
        <v>369</v>
      </c>
      <c r="B54" s="32" t="s">
        <v>370</v>
      </c>
      <c r="C54" s="32" t="s">
        <v>371</v>
      </c>
      <c r="D54" s="32" t="s">
        <v>372</v>
      </c>
      <c r="E54" s="32" t="s">
        <v>373</v>
      </c>
      <c r="F54" s="32" t="s">
        <v>374</v>
      </c>
      <c r="G54" s="32" t="s">
        <v>375</v>
      </c>
      <c r="H54" s="32" t="s">
        <v>376</v>
      </c>
      <c r="I54" s="28">
        <v>3</v>
      </c>
      <c r="J54" s="28" t="s">
        <v>669</v>
      </c>
      <c r="K54" s="29" t="s">
        <v>645</v>
      </c>
      <c r="L54" s="30"/>
      <c r="M54" s="31"/>
    </row>
    <row r="55" spans="1:13" ht="45" x14ac:dyDescent="0.2">
      <c r="A55" s="32" t="s">
        <v>377</v>
      </c>
      <c r="B55" s="32" t="s">
        <v>378</v>
      </c>
      <c r="C55" s="32" t="s">
        <v>379</v>
      </c>
      <c r="D55" s="32" t="s">
        <v>380</v>
      </c>
      <c r="E55" s="32" t="s">
        <v>381</v>
      </c>
      <c r="F55" s="32" t="s">
        <v>382</v>
      </c>
      <c r="G55" s="32" t="s">
        <v>383</v>
      </c>
      <c r="H55" s="32" t="s">
        <v>384</v>
      </c>
      <c r="I55" s="28">
        <v>3</v>
      </c>
      <c r="J55" s="28" t="s">
        <v>670</v>
      </c>
      <c r="K55" s="29" t="s">
        <v>645</v>
      </c>
      <c r="L55" s="30"/>
      <c r="M55" s="31"/>
    </row>
    <row r="56" spans="1:13" ht="75" x14ac:dyDescent="0.2">
      <c r="A56" s="32" t="s">
        <v>385</v>
      </c>
      <c r="B56" s="32" t="s">
        <v>386</v>
      </c>
      <c r="C56" s="32" t="s">
        <v>387</v>
      </c>
      <c r="D56" s="32" t="s">
        <v>388</v>
      </c>
      <c r="E56" s="32" t="s">
        <v>389</v>
      </c>
      <c r="F56" s="32" t="s">
        <v>390</v>
      </c>
      <c r="G56" s="32" t="s">
        <v>391</v>
      </c>
      <c r="H56" s="32" t="s">
        <v>392</v>
      </c>
      <c r="I56" s="28">
        <v>3</v>
      </c>
      <c r="J56" s="28" t="s">
        <v>671</v>
      </c>
      <c r="K56" s="29" t="s">
        <v>645</v>
      </c>
      <c r="L56" s="30"/>
      <c r="M56" s="31"/>
    </row>
    <row r="57" spans="1:13" ht="75" x14ac:dyDescent="0.2">
      <c r="A57" s="32" t="s">
        <v>393</v>
      </c>
      <c r="B57" s="33" t="s">
        <v>394</v>
      </c>
      <c r="C57" s="33" t="s">
        <v>395</v>
      </c>
      <c r="D57" s="33" t="s">
        <v>396</v>
      </c>
      <c r="E57" s="33" t="s">
        <v>259</v>
      </c>
      <c r="F57" s="33" t="s">
        <v>397</v>
      </c>
      <c r="G57" s="32" t="s">
        <v>398</v>
      </c>
      <c r="H57" s="33" t="s">
        <v>399</v>
      </c>
      <c r="I57" s="28">
        <v>1</v>
      </c>
      <c r="J57" s="28" t="s">
        <v>283</v>
      </c>
      <c r="K57" s="29" t="s">
        <v>645</v>
      </c>
      <c r="L57" s="30"/>
      <c r="M57" s="31"/>
    </row>
    <row r="58" spans="1:13" ht="60" x14ac:dyDescent="0.2">
      <c r="A58" s="32" t="s">
        <v>400</v>
      </c>
      <c r="B58" s="32" t="s">
        <v>401</v>
      </c>
      <c r="C58" s="32" t="s">
        <v>402</v>
      </c>
      <c r="D58" s="32" t="s">
        <v>403</v>
      </c>
      <c r="E58" s="32" t="s">
        <v>347</v>
      </c>
      <c r="F58" s="32" t="s">
        <v>404</v>
      </c>
      <c r="G58" s="32" t="s">
        <v>405</v>
      </c>
      <c r="H58" s="28" t="s">
        <v>406</v>
      </c>
      <c r="I58" s="28">
        <v>1</v>
      </c>
      <c r="J58" s="28" t="s">
        <v>672</v>
      </c>
      <c r="K58" s="29" t="s">
        <v>645</v>
      </c>
      <c r="L58" s="30"/>
      <c r="M58" s="31"/>
    </row>
    <row r="59" spans="1:13" ht="60" x14ac:dyDescent="0.2">
      <c r="A59" s="32" t="s">
        <v>407</v>
      </c>
      <c r="B59" s="32" t="s">
        <v>408</v>
      </c>
      <c r="C59" s="32" t="s">
        <v>409</v>
      </c>
      <c r="D59" s="32" t="s">
        <v>410</v>
      </c>
      <c r="E59" s="32" t="s">
        <v>347</v>
      </c>
      <c r="F59" s="32" t="s">
        <v>411</v>
      </c>
      <c r="G59" s="32" t="s">
        <v>405</v>
      </c>
      <c r="H59" s="28" t="s">
        <v>406</v>
      </c>
      <c r="I59" s="28">
        <v>1</v>
      </c>
      <c r="J59" s="28" t="s">
        <v>672</v>
      </c>
      <c r="K59" s="29" t="s">
        <v>645</v>
      </c>
      <c r="L59" s="30"/>
      <c r="M59" s="31"/>
    </row>
    <row r="60" spans="1:13" ht="60" x14ac:dyDescent="0.2">
      <c r="A60" s="32" t="s">
        <v>412</v>
      </c>
      <c r="B60" s="32" t="s">
        <v>413</v>
      </c>
      <c r="C60" s="32" t="s">
        <v>414</v>
      </c>
      <c r="D60" s="32" t="s">
        <v>415</v>
      </c>
      <c r="E60" s="32" t="s">
        <v>347</v>
      </c>
      <c r="F60" s="32" t="s">
        <v>411</v>
      </c>
      <c r="G60" s="32" t="s">
        <v>405</v>
      </c>
      <c r="H60" s="28" t="s">
        <v>406</v>
      </c>
      <c r="I60" s="28">
        <v>1</v>
      </c>
      <c r="J60" s="28" t="s">
        <v>672</v>
      </c>
      <c r="K60" s="29" t="s">
        <v>645</v>
      </c>
      <c r="L60" s="30"/>
      <c r="M60" s="31"/>
    </row>
    <row r="61" spans="1:13" ht="60" x14ac:dyDescent="0.2">
      <c r="A61" s="34" t="s">
        <v>416</v>
      </c>
      <c r="B61" s="34" t="s">
        <v>417</v>
      </c>
      <c r="C61" s="34" t="s">
        <v>418</v>
      </c>
      <c r="D61" s="34" t="s">
        <v>419</v>
      </c>
      <c r="E61" s="34" t="s">
        <v>420</v>
      </c>
      <c r="F61" s="34" t="s">
        <v>266</v>
      </c>
      <c r="G61" s="27" t="s">
        <v>421</v>
      </c>
      <c r="H61" s="35" t="s">
        <v>422</v>
      </c>
      <c r="I61" s="35">
        <v>4</v>
      </c>
      <c r="J61" s="35" t="s">
        <v>673</v>
      </c>
      <c r="K61" s="29" t="s">
        <v>645</v>
      </c>
      <c r="L61" s="30"/>
      <c r="M61" s="31"/>
    </row>
    <row r="62" spans="1:13" ht="60" x14ac:dyDescent="0.2">
      <c r="A62" s="34" t="s">
        <v>423</v>
      </c>
      <c r="B62" s="34" t="s">
        <v>424</v>
      </c>
      <c r="C62" s="34" t="s">
        <v>425</v>
      </c>
      <c r="D62" s="34" t="s">
        <v>426</v>
      </c>
      <c r="E62" s="34" t="s">
        <v>427</v>
      </c>
      <c r="F62" s="34" t="s">
        <v>69</v>
      </c>
      <c r="G62" s="27" t="s">
        <v>428</v>
      </c>
      <c r="H62" s="35" t="s">
        <v>429</v>
      </c>
      <c r="I62" s="35">
        <v>2</v>
      </c>
      <c r="J62" s="35" t="s">
        <v>72</v>
      </c>
      <c r="K62" s="29" t="s">
        <v>645</v>
      </c>
      <c r="L62" s="30"/>
      <c r="M62" s="38"/>
    </row>
    <row r="63" spans="1:13" ht="150" x14ac:dyDescent="0.2">
      <c r="A63" s="34" t="s">
        <v>430</v>
      </c>
      <c r="B63" s="34" t="s">
        <v>431</v>
      </c>
      <c r="C63" s="34" t="s">
        <v>432</v>
      </c>
      <c r="D63" s="34" t="s">
        <v>433</v>
      </c>
      <c r="E63" s="34" t="s">
        <v>434</v>
      </c>
      <c r="F63" s="34" t="s">
        <v>435</v>
      </c>
      <c r="G63" s="27" t="s">
        <v>436</v>
      </c>
      <c r="H63" s="35" t="s">
        <v>437</v>
      </c>
      <c r="I63" s="35">
        <v>3</v>
      </c>
      <c r="J63" s="35" t="s">
        <v>674</v>
      </c>
      <c r="K63" s="29" t="s">
        <v>645</v>
      </c>
      <c r="L63" s="30"/>
      <c r="M63" s="31"/>
    </row>
    <row r="64" spans="1:13" ht="75" x14ac:dyDescent="0.2">
      <c r="A64" s="34" t="s">
        <v>438</v>
      </c>
      <c r="B64" s="34" t="s">
        <v>439</v>
      </c>
      <c r="C64" s="34" t="s">
        <v>440</v>
      </c>
      <c r="D64" s="34" t="s">
        <v>441</v>
      </c>
      <c r="E64" s="34" t="s">
        <v>442</v>
      </c>
      <c r="F64" s="34" t="s">
        <v>443</v>
      </c>
      <c r="G64" s="27" t="s">
        <v>444</v>
      </c>
      <c r="H64" s="35"/>
      <c r="I64" s="35">
        <v>2</v>
      </c>
      <c r="J64" s="35" t="s">
        <v>675</v>
      </c>
      <c r="K64" s="29" t="s">
        <v>645</v>
      </c>
      <c r="L64" s="30"/>
      <c r="M64" s="31"/>
    </row>
    <row r="65" spans="1:13" ht="90" x14ac:dyDescent="0.2">
      <c r="A65" s="33" t="s">
        <v>445</v>
      </c>
      <c r="B65" s="33" t="s">
        <v>446</v>
      </c>
      <c r="C65" s="33" t="s">
        <v>447</v>
      </c>
      <c r="D65" s="33" t="s">
        <v>448</v>
      </c>
      <c r="E65" s="33" t="s">
        <v>449</v>
      </c>
      <c r="F65" s="33" t="s">
        <v>187</v>
      </c>
      <c r="G65" s="32" t="s">
        <v>450</v>
      </c>
      <c r="H65" s="28"/>
      <c r="I65" s="28">
        <v>3</v>
      </c>
      <c r="J65" s="28" t="s">
        <v>676</v>
      </c>
      <c r="K65" s="29" t="s">
        <v>645</v>
      </c>
      <c r="L65" s="30"/>
      <c r="M65" s="31"/>
    </row>
    <row r="66" spans="1:13" ht="45" x14ac:dyDescent="0.2">
      <c r="A66" s="34" t="s">
        <v>451</v>
      </c>
      <c r="B66" s="34" t="s">
        <v>452</v>
      </c>
      <c r="C66" s="34" t="s">
        <v>453</v>
      </c>
      <c r="D66" s="34" t="s">
        <v>454</v>
      </c>
      <c r="E66" s="34" t="s">
        <v>455</v>
      </c>
      <c r="F66" s="34" t="s">
        <v>456</v>
      </c>
      <c r="G66" s="27" t="s">
        <v>457</v>
      </c>
      <c r="H66" s="35"/>
      <c r="I66" s="35">
        <v>1</v>
      </c>
      <c r="J66" s="35" t="s">
        <v>677</v>
      </c>
      <c r="K66" s="29" t="s">
        <v>645</v>
      </c>
      <c r="L66" s="30"/>
      <c r="M66" s="31"/>
    </row>
    <row r="67" spans="1:13" ht="60" x14ac:dyDescent="0.2">
      <c r="A67" s="27" t="s">
        <v>458</v>
      </c>
      <c r="B67" s="32" t="s">
        <v>459</v>
      </c>
      <c r="C67" s="32" t="s">
        <v>460</v>
      </c>
      <c r="D67" s="32" t="s">
        <v>461</v>
      </c>
      <c r="E67" s="32" t="s">
        <v>462</v>
      </c>
      <c r="F67" s="32" t="s">
        <v>463</v>
      </c>
      <c r="G67" s="32"/>
      <c r="H67" s="32" t="s">
        <v>464</v>
      </c>
      <c r="I67" s="28">
        <v>4</v>
      </c>
      <c r="J67" s="28" t="s">
        <v>678</v>
      </c>
      <c r="K67" s="29" t="s">
        <v>645</v>
      </c>
      <c r="L67" s="30"/>
      <c r="M67" s="31"/>
    </row>
    <row r="68" spans="1:13" ht="60" x14ac:dyDescent="0.2">
      <c r="A68" s="32" t="s">
        <v>465</v>
      </c>
      <c r="B68" s="32" t="s">
        <v>466</v>
      </c>
      <c r="C68" s="32" t="s">
        <v>467</v>
      </c>
      <c r="D68" s="32" t="s">
        <v>468</v>
      </c>
      <c r="E68" s="32" t="s">
        <v>462</v>
      </c>
      <c r="F68" s="32" t="s">
        <v>463</v>
      </c>
      <c r="G68" s="32"/>
      <c r="H68" s="32" t="s">
        <v>464</v>
      </c>
      <c r="I68" s="28">
        <v>4</v>
      </c>
      <c r="J68" s="28" t="s">
        <v>679</v>
      </c>
      <c r="K68" s="29" t="s">
        <v>645</v>
      </c>
      <c r="L68" s="30"/>
      <c r="M68" s="31"/>
    </row>
    <row r="69" spans="1:13" ht="45" x14ac:dyDescent="0.2">
      <c r="A69" s="27" t="s">
        <v>469</v>
      </c>
      <c r="B69" s="27" t="s">
        <v>470</v>
      </c>
      <c r="C69" s="27" t="s">
        <v>471</v>
      </c>
      <c r="D69" s="27" t="s">
        <v>472</v>
      </c>
      <c r="E69" s="27" t="s">
        <v>473</v>
      </c>
      <c r="F69" s="27" t="s">
        <v>222</v>
      </c>
      <c r="G69" s="39"/>
      <c r="H69" s="32" t="s">
        <v>464</v>
      </c>
      <c r="I69" s="35">
        <v>4</v>
      </c>
      <c r="J69" s="35" t="s">
        <v>679</v>
      </c>
      <c r="K69" s="29" t="s">
        <v>645</v>
      </c>
      <c r="L69" s="30"/>
      <c r="M69" s="31"/>
    </row>
    <row r="70" spans="1:13" ht="165" x14ac:dyDescent="0.2">
      <c r="A70" s="27" t="s">
        <v>474</v>
      </c>
      <c r="B70" s="27" t="s">
        <v>475</v>
      </c>
      <c r="C70" s="27" t="s">
        <v>476</v>
      </c>
      <c r="D70" s="27" t="s">
        <v>477</v>
      </c>
      <c r="E70" s="27" t="s">
        <v>478</v>
      </c>
      <c r="F70" s="27" t="s">
        <v>479</v>
      </c>
      <c r="G70" s="34" t="s">
        <v>480</v>
      </c>
      <c r="H70" s="27" t="s">
        <v>481</v>
      </c>
      <c r="I70" s="35">
        <v>3</v>
      </c>
      <c r="J70" s="35" t="s">
        <v>680</v>
      </c>
      <c r="K70" s="29" t="s">
        <v>645</v>
      </c>
      <c r="L70" s="30"/>
      <c r="M70" s="31"/>
    </row>
    <row r="71" spans="1:13" ht="102" customHeight="1" x14ac:dyDescent="0.15">
      <c r="A71" s="27" t="s">
        <v>482</v>
      </c>
      <c r="B71" s="27" t="s">
        <v>483</v>
      </c>
      <c r="C71" s="27" t="s">
        <v>476</v>
      </c>
      <c r="D71" s="27" t="s">
        <v>484</v>
      </c>
      <c r="E71" s="27" t="s">
        <v>478</v>
      </c>
      <c r="F71" s="27" t="s">
        <v>479</v>
      </c>
      <c r="G71" s="34" t="s">
        <v>485</v>
      </c>
      <c r="H71" s="27" t="s">
        <v>481</v>
      </c>
      <c r="I71" s="35">
        <v>3</v>
      </c>
      <c r="J71" s="35" t="s">
        <v>680</v>
      </c>
      <c r="K71" s="29" t="s">
        <v>645</v>
      </c>
      <c r="L71" s="30"/>
      <c r="M71" s="30"/>
    </row>
    <row r="72" spans="1:13" ht="165" x14ac:dyDescent="0.15">
      <c r="A72" s="27" t="s">
        <v>486</v>
      </c>
      <c r="B72" s="27" t="s">
        <v>487</v>
      </c>
      <c r="C72" s="27" t="s">
        <v>476</v>
      </c>
      <c r="D72" s="27" t="s">
        <v>488</v>
      </c>
      <c r="E72" s="27" t="s">
        <v>478</v>
      </c>
      <c r="F72" s="27" t="s">
        <v>479</v>
      </c>
      <c r="G72" s="34" t="s">
        <v>485</v>
      </c>
      <c r="H72" s="27" t="s">
        <v>481</v>
      </c>
      <c r="I72" s="35">
        <v>3</v>
      </c>
      <c r="J72" s="35" t="s">
        <v>680</v>
      </c>
      <c r="K72" s="29" t="s">
        <v>645</v>
      </c>
      <c r="L72" s="30"/>
      <c r="M72" s="30"/>
    </row>
    <row r="73" spans="1:13" ht="240" x14ac:dyDescent="0.15">
      <c r="A73" s="27" t="s">
        <v>489</v>
      </c>
      <c r="B73" s="27" t="s">
        <v>490</v>
      </c>
      <c r="C73" s="27" t="s">
        <v>491</v>
      </c>
      <c r="D73" s="27" t="s">
        <v>492</v>
      </c>
      <c r="E73" s="27" t="s">
        <v>493</v>
      </c>
      <c r="F73" s="40" t="s">
        <v>494</v>
      </c>
      <c r="G73" s="27" t="s">
        <v>495</v>
      </c>
      <c r="H73" s="34"/>
      <c r="I73" s="35">
        <v>3</v>
      </c>
      <c r="J73" s="35" t="s">
        <v>72</v>
      </c>
      <c r="K73" s="29" t="s">
        <v>645</v>
      </c>
      <c r="L73" s="30"/>
      <c r="M73" s="30"/>
    </row>
    <row r="74" spans="1:13" ht="96.75" customHeight="1" x14ac:dyDescent="0.15">
      <c r="A74" s="27" t="s">
        <v>496</v>
      </c>
      <c r="B74" s="34" t="s">
        <v>497</v>
      </c>
      <c r="C74" s="34" t="s">
        <v>498</v>
      </c>
      <c r="D74" s="34" t="s">
        <v>499</v>
      </c>
      <c r="E74" s="34" t="s">
        <v>500</v>
      </c>
      <c r="F74" s="34" t="s">
        <v>501</v>
      </c>
      <c r="G74" s="27"/>
      <c r="H74" s="34" t="s">
        <v>72</v>
      </c>
      <c r="I74" s="35">
        <v>3</v>
      </c>
      <c r="J74" s="35" t="s">
        <v>72</v>
      </c>
      <c r="K74" s="29" t="s">
        <v>645</v>
      </c>
      <c r="L74" s="30"/>
      <c r="M74" s="30"/>
    </row>
    <row r="75" spans="1:13" ht="105.75" customHeight="1" x14ac:dyDescent="0.15">
      <c r="A75" s="27" t="s">
        <v>502</v>
      </c>
      <c r="B75" s="34" t="s">
        <v>503</v>
      </c>
      <c r="C75" s="34" t="s">
        <v>498</v>
      </c>
      <c r="D75" s="34" t="s">
        <v>499</v>
      </c>
      <c r="E75" s="34" t="s">
        <v>504</v>
      </c>
      <c r="F75" s="34" t="s">
        <v>501</v>
      </c>
      <c r="G75" s="27"/>
      <c r="H75" s="34"/>
      <c r="I75" s="35">
        <v>3</v>
      </c>
      <c r="J75" s="35" t="s">
        <v>72</v>
      </c>
      <c r="K75" s="29" t="s">
        <v>645</v>
      </c>
      <c r="L75" s="30"/>
      <c r="M75" s="30"/>
    </row>
    <row r="76" spans="1:13" ht="120" x14ac:dyDescent="0.15">
      <c r="A76" s="27" t="s">
        <v>505</v>
      </c>
      <c r="B76" s="34" t="s">
        <v>506</v>
      </c>
      <c r="C76" s="34" t="s">
        <v>498</v>
      </c>
      <c r="D76" s="34" t="s">
        <v>499</v>
      </c>
      <c r="E76" s="34" t="s">
        <v>500</v>
      </c>
      <c r="F76" s="34" t="s">
        <v>501</v>
      </c>
      <c r="G76" s="27"/>
      <c r="H76" s="34" t="s">
        <v>72</v>
      </c>
      <c r="I76" s="35">
        <v>3</v>
      </c>
      <c r="J76" s="35" t="s">
        <v>72</v>
      </c>
      <c r="K76" s="29" t="s">
        <v>645</v>
      </c>
      <c r="L76" s="30"/>
      <c r="M76" s="30"/>
    </row>
    <row r="77" spans="1:13" ht="90" x14ac:dyDescent="0.15">
      <c r="A77" s="27" t="s">
        <v>507</v>
      </c>
      <c r="B77" s="34" t="s">
        <v>508</v>
      </c>
      <c r="C77" s="34" t="s">
        <v>498</v>
      </c>
      <c r="D77" s="34" t="s">
        <v>499</v>
      </c>
      <c r="E77" s="34" t="s">
        <v>500</v>
      </c>
      <c r="F77" s="34" t="s">
        <v>501</v>
      </c>
      <c r="G77" s="27"/>
      <c r="H77" s="34" t="s">
        <v>72</v>
      </c>
      <c r="I77" s="35">
        <v>3</v>
      </c>
      <c r="J77" s="35" t="s">
        <v>72</v>
      </c>
      <c r="K77" s="29" t="s">
        <v>645</v>
      </c>
      <c r="L77" s="30"/>
      <c r="M77" s="30"/>
    </row>
    <row r="78" spans="1:13" ht="90" x14ac:dyDescent="0.15">
      <c r="A78" s="27" t="s">
        <v>509</v>
      </c>
      <c r="B78" s="34" t="s">
        <v>510</v>
      </c>
      <c r="C78" s="34" t="s">
        <v>498</v>
      </c>
      <c r="D78" s="34" t="s">
        <v>499</v>
      </c>
      <c r="E78" s="34" t="s">
        <v>500</v>
      </c>
      <c r="F78" s="34" t="s">
        <v>501</v>
      </c>
      <c r="G78" s="27"/>
      <c r="H78" s="34" t="s">
        <v>72</v>
      </c>
      <c r="I78" s="35">
        <v>3</v>
      </c>
      <c r="J78" s="35" t="s">
        <v>72</v>
      </c>
      <c r="K78" s="29" t="s">
        <v>645</v>
      </c>
      <c r="L78" s="30"/>
      <c r="M78" s="30"/>
    </row>
    <row r="79" spans="1:13" ht="90" x14ac:dyDescent="0.15">
      <c r="A79" s="27" t="s">
        <v>511</v>
      </c>
      <c r="B79" s="34" t="s">
        <v>512</v>
      </c>
      <c r="C79" s="34" t="s">
        <v>498</v>
      </c>
      <c r="D79" s="34" t="s">
        <v>499</v>
      </c>
      <c r="E79" s="34" t="s">
        <v>500</v>
      </c>
      <c r="F79" s="34" t="s">
        <v>501</v>
      </c>
      <c r="G79" s="27"/>
      <c r="H79" s="34" t="s">
        <v>72</v>
      </c>
      <c r="I79" s="35">
        <v>3</v>
      </c>
      <c r="J79" s="35" t="s">
        <v>72</v>
      </c>
      <c r="K79" s="29" t="s">
        <v>645</v>
      </c>
      <c r="L79" s="30"/>
      <c r="M79" s="30"/>
    </row>
    <row r="80" spans="1:13" ht="90" x14ac:dyDescent="0.15">
      <c r="A80" s="27" t="s">
        <v>513</v>
      </c>
      <c r="B80" s="34" t="s">
        <v>514</v>
      </c>
      <c r="C80" s="34" t="s">
        <v>498</v>
      </c>
      <c r="D80" s="34" t="s">
        <v>499</v>
      </c>
      <c r="E80" s="34" t="s">
        <v>500</v>
      </c>
      <c r="F80" s="34" t="s">
        <v>501</v>
      </c>
      <c r="G80" s="27"/>
      <c r="H80" s="34" t="s">
        <v>72</v>
      </c>
      <c r="I80" s="35">
        <v>3</v>
      </c>
      <c r="J80" s="35" t="s">
        <v>72</v>
      </c>
      <c r="K80" s="29" t="s">
        <v>645</v>
      </c>
      <c r="L80" s="30"/>
      <c r="M80" s="30"/>
    </row>
    <row r="81" spans="1:13" ht="90" x14ac:dyDescent="0.15">
      <c r="A81" s="27" t="s">
        <v>515</v>
      </c>
      <c r="B81" s="34" t="s">
        <v>516</v>
      </c>
      <c r="C81" s="34" t="s">
        <v>517</v>
      </c>
      <c r="D81" s="34" t="s">
        <v>499</v>
      </c>
      <c r="E81" s="34" t="s">
        <v>500</v>
      </c>
      <c r="F81" s="34" t="s">
        <v>501</v>
      </c>
      <c r="G81" s="27"/>
      <c r="H81" s="34" t="s">
        <v>72</v>
      </c>
      <c r="I81" s="35">
        <v>3</v>
      </c>
      <c r="J81" s="35" t="s">
        <v>72</v>
      </c>
      <c r="K81" s="29" t="s">
        <v>645</v>
      </c>
      <c r="L81" s="30"/>
      <c r="M81" s="30"/>
    </row>
    <row r="82" spans="1:13" ht="105" x14ac:dyDescent="0.15">
      <c r="A82" s="27" t="s">
        <v>518</v>
      </c>
      <c r="B82" s="34" t="s">
        <v>519</v>
      </c>
      <c r="C82" s="34" t="s">
        <v>498</v>
      </c>
      <c r="D82" s="34" t="s">
        <v>499</v>
      </c>
      <c r="E82" s="34" t="s">
        <v>500</v>
      </c>
      <c r="F82" s="34" t="s">
        <v>501</v>
      </c>
      <c r="G82" s="27"/>
      <c r="H82" s="34" t="s">
        <v>72</v>
      </c>
      <c r="I82" s="35">
        <v>3</v>
      </c>
      <c r="J82" s="35" t="s">
        <v>72</v>
      </c>
      <c r="K82" s="29" t="s">
        <v>645</v>
      </c>
      <c r="L82" s="30"/>
      <c r="M82" s="30"/>
    </row>
    <row r="83" spans="1:13" ht="105" x14ac:dyDescent="0.15">
      <c r="A83" s="27" t="s">
        <v>520</v>
      </c>
      <c r="B83" s="34" t="s">
        <v>519</v>
      </c>
      <c r="C83" s="34" t="s">
        <v>498</v>
      </c>
      <c r="D83" s="34" t="s">
        <v>499</v>
      </c>
      <c r="E83" s="34" t="s">
        <v>500</v>
      </c>
      <c r="F83" s="34" t="s">
        <v>501</v>
      </c>
      <c r="G83" s="27"/>
      <c r="H83" s="34" t="s">
        <v>72</v>
      </c>
      <c r="I83" s="35">
        <v>3</v>
      </c>
      <c r="J83" s="35" t="s">
        <v>72</v>
      </c>
      <c r="K83" s="29" t="s">
        <v>645</v>
      </c>
      <c r="L83" s="30"/>
      <c r="M83" s="30"/>
    </row>
    <row r="84" spans="1:13" ht="105" x14ac:dyDescent="0.15">
      <c r="A84" s="27" t="s">
        <v>521</v>
      </c>
      <c r="B84" s="34" t="s">
        <v>519</v>
      </c>
      <c r="C84" s="34" t="s">
        <v>498</v>
      </c>
      <c r="D84" s="34" t="s">
        <v>499</v>
      </c>
      <c r="E84" s="34" t="s">
        <v>500</v>
      </c>
      <c r="F84" s="34" t="s">
        <v>501</v>
      </c>
      <c r="G84" s="27"/>
      <c r="H84" s="34" t="s">
        <v>72</v>
      </c>
      <c r="I84" s="35">
        <v>3</v>
      </c>
      <c r="J84" s="35" t="s">
        <v>72</v>
      </c>
      <c r="K84" s="29" t="s">
        <v>645</v>
      </c>
      <c r="L84" s="30"/>
      <c r="M84" s="30"/>
    </row>
    <row r="85" spans="1:13" ht="90" x14ac:dyDescent="0.15">
      <c r="A85" s="27" t="s">
        <v>522</v>
      </c>
      <c r="B85" s="34" t="s">
        <v>523</v>
      </c>
      <c r="C85" s="34" t="s">
        <v>524</v>
      </c>
      <c r="D85" s="34" t="s">
        <v>499</v>
      </c>
      <c r="E85" s="34" t="s">
        <v>500</v>
      </c>
      <c r="F85" s="34" t="s">
        <v>501</v>
      </c>
      <c r="G85" s="41"/>
      <c r="H85" s="41"/>
      <c r="I85" s="35">
        <v>3</v>
      </c>
      <c r="J85" s="42" t="s">
        <v>72</v>
      </c>
      <c r="K85" s="29" t="s">
        <v>645</v>
      </c>
      <c r="L85" s="30"/>
      <c r="M85" s="30"/>
    </row>
    <row r="86" spans="1:13" ht="90" x14ac:dyDescent="0.15">
      <c r="A86" s="27" t="s">
        <v>525</v>
      </c>
      <c r="B86" s="34" t="s">
        <v>523</v>
      </c>
      <c r="C86" s="34" t="s">
        <v>524</v>
      </c>
      <c r="D86" s="34" t="s">
        <v>499</v>
      </c>
      <c r="E86" s="34" t="s">
        <v>500</v>
      </c>
      <c r="F86" s="34" t="s">
        <v>501</v>
      </c>
      <c r="G86" s="41"/>
      <c r="H86" s="41"/>
      <c r="I86" s="42">
        <v>3</v>
      </c>
      <c r="J86" s="42" t="s">
        <v>72</v>
      </c>
      <c r="K86" s="29" t="s">
        <v>645</v>
      </c>
      <c r="L86" s="30"/>
      <c r="M86" s="30"/>
    </row>
    <row r="87" spans="1:13" ht="150" x14ac:dyDescent="0.15">
      <c r="A87" s="27" t="s">
        <v>526</v>
      </c>
      <c r="B87" s="27" t="s">
        <v>527</v>
      </c>
      <c r="C87" s="27" t="s">
        <v>528</v>
      </c>
      <c r="D87" s="27" t="s">
        <v>529</v>
      </c>
      <c r="E87" s="27" t="s">
        <v>347</v>
      </c>
      <c r="F87" s="27" t="s">
        <v>530</v>
      </c>
      <c r="G87" s="27"/>
      <c r="H87" s="27"/>
      <c r="I87" s="35">
        <v>4</v>
      </c>
      <c r="J87" s="35" t="s">
        <v>72</v>
      </c>
      <c r="K87" s="29" t="s">
        <v>645</v>
      </c>
      <c r="L87" s="30"/>
      <c r="M87" s="30"/>
    </row>
    <row r="88" spans="1:13" ht="90" x14ac:dyDescent="0.15">
      <c r="A88" s="27" t="s">
        <v>531</v>
      </c>
      <c r="B88" s="27" t="s">
        <v>532</v>
      </c>
      <c r="C88" s="27" t="s">
        <v>533</v>
      </c>
      <c r="D88" s="27" t="s">
        <v>534</v>
      </c>
      <c r="E88" s="27" t="s">
        <v>535</v>
      </c>
      <c r="F88" s="27" t="s">
        <v>530</v>
      </c>
      <c r="G88" s="27" t="s">
        <v>535</v>
      </c>
      <c r="H88" s="27"/>
      <c r="I88" s="35">
        <v>4</v>
      </c>
      <c r="J88" s="35" t="s">
        <v>72</v>
      </c>
      <c r="K88" s="29" t="s">
        <v>645</v>
      </c>
      <c r="L88" s="30"/>
      <c r="M88" s="30"/>
    </row>
    <row r="89" spans="1:13" ht="90" x14ac:dyDescent="0.15">
      <c r="A89" s="27" t="s">
        <v>536</v>
      </c>
      <c r="B89" s="27" t="s">
        <v>532</v>
      </c>
      <c r="C89" s="27" t="s">
        <v>537</v>
      </c>
      <c r="D89" s="27" t="s">
        <v>534</v>
      </c>
      <c r="E89" s="27" t="s">
        <v>538</v>
      </c>
      <c r="F89" s="27" t="s">
        <v>530</v>
      </c>
      <c r="G89" s="27" t="s">
        <v>538</v>
      </c>
      <c r="H89" s="27"/>
      <c r="I89" s="35">
        <v>4</v>
      </c>
      <c r="J89" s="35" t="s">
        <v>72</v>
      </c>
      <c r="K89" s="29" t="s">
        <v>645</v>
      </c>
      <c r="L89" s="30"/>
      <c r="M89" s="30"/>
    </row>
    <row r="90" spans="1:13" ht="105" x14ac:dyDescent="0.15">
      <c r="A90" s="27" t="s">
        <v>539</v>
      </c>
      <c r="B90" s="27" t="s">
        <v>540</v>
      </c>
      <c r="C90" s="27" t="s">
        <v>533</v>
      </c>
      <c r="D90" s="27" t="s">
        <v>534</v>
      </c>
      <c r="E90" s="27" t="s">
        <v>541</v>
      </c>
      <c r="F90" s="27" t="s">
        <v>530</v>
      </c>
      <c r="G90" s="27" t="s">
        <v>541</v>
      </c>
      <c r="H90" s="27"/>
      <c r="I90" s="35">
        <v>4</v>
      </c>
      <c r="J90" s="35" t="s">
        <v>72</v>
      </c>
      <c r="K90" s="29" t="s">
        <v>645</v>
      </c>
      <c r="L90" s="30"/>
      <c r="M90" s="30"/>
    </row>
    <row r="91" spans="1:13" ht="105" x14ac:dyDescent="0.15">
      <c r="A91" s="27" t="s">
        <v>542</v>
      </c>
      <c r="B91" s="27" t="s">
        <v>540</v>
      </c>
      <c r="C91" s="27" t="s">
        <v>537</v>
      </c>
      <c r="D91" s="27" t="s">
        <v>534</v>
      </c>
      <c r="E91" s="27" t="s">
        <v>543</v>
      </c>
      <c r="F91" s="27" t="s">
        <v>530</v>
      </c>
      <c r="G91" s="27" t="s">
        <v>543</v>
      </c>
      <c r="H91" s="27"/>
      <c r="I91" s="35">
        <v>4</v>
      </c>
      <c r="J91" s="35" t="s">
        <v>72</v>
      </c>
      <c r="K91" s="29" t="s">
        <v>645</v>
      </c>
      <c r="L91" s="30"/>
      <c r="M91" s="30"/>
    </row>
    <row r="92" spans="1:13" ht="165" x14ac:dyDescent="0.15">
      <c r="A92" s="27" t="s">
        <v>544</v>
      </c>
      <c r="B92" s="27" t="s">
        <v>545</v>
      </c>
      <c r="C92" s="27" t="s">
        <v>546</v>
      </c>
      <c r="D92" s="27" t="s">
        <v>547</v>
      </c>
      <c r="E92" s="27" t="s">
        <v>548</v>
      </c>
      <c r="F92" s="27" t="s">
        <v>549</v>
      </c>
      <c r="G92" s="27" t="s">
        <v>550</v>
      </c>
      <c r="H92" s="37" t="s">
        <v>72</v>
      </c>
      <c r="I92" s="35">
        <v>2</v>
      </c>
      <c r="J92" s="35" t="s">
        <v>72</v>
      </c>
      <c r="K92" s="29" t="s">
        <v>645</v>
      </c>
      <c r="L92" s="30"/>
      <c r="M92" s="30"/>
    </row>
    <row r="93" spans="1:13" ht="75" x14ac:dyDescent="0.15">
      <c r="A93" s="27" t="s">
        <v>551</v>
      </c>
      <c r="B93" s="27" t="s">
        <v>552</v>
      </c>
      <c r="C93" s="27" t="s">
        <v>347</v>
      </c>
      <c r="D93" s="27" t="s">
        <v>553</v>
      </c>
      <c r="E93" s="27" t="s">
        <v>554</v>
      </c>
      <c r="F93" s="27" t="s">
        <v>555</v>
      </c>
      <c r="G93" s="27" t="s">
        <v>72</v>
      </c>
      <c r="H93" s="27" t="s">
        <v>72</v>
      </c>
      <c r="I93" s="35">
        <v>2</v>
      </c>
      <c r="J93" s="35" t="s">
        <v>72</v>
      </c>
      <c r="K93" s="29" t="s">
        <v>645</v>
      </c>
      <c r="L93" s="30"/>
      <c r="M93" s="30"/>
    </row>
    <row r="94" spans="1:13" ht="75" x14ac:dyDescent="0.15">
      <c r="A94" s="27" t="s">
        <v>556</v>
      </c>
      <c r="B94" s="27" t="s">
        <v>557</v>
      </c>
      <c r="C94" s="27" t="s">
        <v>558</v>
      </c>
      <c r="D94" s="27" t="s">
        <v>559</v>
      </c>
      <c r="E94" s="27" t="s">
        <v>560</v>
      </c>
      <c r="F94" s="27" t="s">
        <v>530</v>
      </c>
      <c r="G94" s="43" t="s">
        <v>561</v>
      </c>
      <c r="H94" s="27" t="s">
        <v>72</v>
      </c>
      <c r="I94" s="35">
        <v>3</v>
      </c>
      <c r="J94" s="35" t="s">
        <v>72</v>
      </c>
      <c r="K94" s="29" t="s">
        <v>645</v>
      </c>
      <c r="L94" s="30"/>
      <c r="M94" s="30"/>
    </row>
    <row r="95" spans="1:13" ht="120" x14ac:dyDescent="0.15">
      <c r="A95" s="27" t="s">
        <v>562</v>
      </c>
      <c r="B95" s="27" t="s">
        <v>563</v>
      </c>
      <c r="C95" s="27" t="s">
        <v>559</v>
      </c>
      <c r="D95" s="27" t="s">
        <v>564</v>
      </c>
      <c r="E95" s="27" t="s">
        <v>565</v>
      </c>
      <c r="F95" s="27" t="s">
        <v>530</v>
      </c>
      <c r="G95" s="27" t="s">
        <v>566</v>
      </c>
      <c r="H95" s="27" t="s">
        <v>72</v>
      </c>
      <c r="I95" s="35">
        <v>3</v>
      </c>
      <c r="J95" s="35" t="s">
        <v>72</v>
      </c>
      <c r="K95" s="29" t="s">
        <v>645</v>
      </c>
      <c r="L95" s="30"/>
      <c r="M95" s="30"/>
    </row>
    <row r="96" spans="1:13" ht="120" x14ac:dyDescent="0.15">
      <c r="A96" s="27" t="s">
        <v>567</v>
      </c>
      <c r="B96" s="27" t="s">
        <v>568</v>
      </c>
      <c r="C96" s="27" t="s">
        <v>559</v>
      </c>
      <c r="D96" s="27" t="s">
        <v>569</v>
      </c>
      <c r="E96" s="27" t="s">
        <v>565</v>
      </c>
      <c r="F96" s="27" t="s">
        <v>530</v>
      </c>
      <c r="G96" s="27" t="s">
        <v>565</v>
      </c>
      <c r="H96" s="27" t="s">
        <v>72</v>
      </c>
      <c r="I96" s="35">
        <v>4</v>
      </c>
      <c r="J96" s="35" t="s">
        <v>72</v>
      </c>
      <c r="K96" s="29" t="s">
        <v>645</v>
      </c>
      <c r="L96" s="30"/>
      <c r="M96" s="30"/>
    </row>
    <row r="97" spans="1:13" ht="115.5" customHeight="1" x14ac:dyDescent="0.15">
      <c r="A97" s="27" t="s">
        <v>570</v>
      </c>
      <c r="B97" s="27" t="s">
        <v>571</v>
      </c>
      <c r="C97" s="27" t="s">
        <v>572</v>
      </c>
      <c r="D97" s="27" t="s">
        <v>573</v>
      </c>
      <c r="E97" s="27" t="s">
        <v>574</v>
      </c>
      <c r="F97" s="27" t="s">
        <v>575</v>
      </c>
      <c r="G97" s="27" t="s">
        <v>574</v>
      </c>
      <c r="H97" s="27"/>
      <c r="I97" s="35">
        <v>3</v>
      </c>
      <c r="J97" s="35" t="s">
        <v>72</v>
      </c>
      <c r="K97" s="29" t="s">
        <v>645</v>
      </c>
      <c r="L97" s="30"/>
      <c r="M97" s="30"/>
    </row>
    <row r="98" spans="1:13" ht="75" x14ac:dyDescent="0.15">
      <c r="A98" s="27" t="s">
        <v>576</v>
      </c>
      <c r="B98" s="27" t="s">
        <v>577</v>
      </c>
      <c r="C98" s="27" t="s">
        <v>578</v>
      </c>
      <c r="D98" s="27" t="s">
        <v>579</v>
      </c>
      <c r="E98" s="27" t="s">
        <v>347</v>
      </c>
      <c r="F98" s="27" t="s">
        <v>575</v>
      </c>
      <c r="G98" s="27" t="s">
        <v>25</v>
      </c>
      <c r="H98" s="27"/>
      <c r="I98" s="35">
        <v>3</v>
      </c>
      <c r="J98" s="35" t="s">
        <v>72</v>
      </c>
      <c r="K98" s="29" t="s">
        <v>645</v>
      </c>
      <c r="L98" s="30"/>
      <c r="M98" s="30"/>
    </row>
    <row r="99" spans="1:13" ht="195" x14ac:dyDescent="0.15">
      <c r="A99" s="27" t="s">
        <v>580</v>
      </c>
      <c r="B99" s="27" t="s">
        <v>581</v>
      </c>
      <c r="C99" s="27" t="s">
        <v>582</v>
      </c>
      <c r="D99" s="27" t="s">
        <v>583</v>
      </c>
      <c r="E99" s="27" t="s">
        <v>584</v>
      </c>
      <c r="F99" s="27" t="s">
        <v>585</v>
      </c>
      <c r="G99" s="27" t="s">
        <v>586</v>
      </c>
      <c r="H99" s="27"/>
      <c r="I99" s="35">
        <v>3</v>
      </c>
      <c r="J99" s="35" t="s">
        <v>72</v>
      </c>
      <c r="K99" s="29" t="s">
        <v>645</v>
      </c>
      <c r="L99" s="30"/>
      <c r="M99" s="30"/>
    </row>
    <row r="100" spans="1:13" ht="60" x14ac:dyDescent="0.15">
      <c r="A100" s="32" t="s">
        <v>587</v>
      </c>
      <c r="B100" s="33" t="s">
        <v>394</v>
      </c>
      <c r="C100" s="33" t="s">
        <v>588</v>
      </c>
      <c r="D100" s="33" t="s">
        <v>589</v>
      </c>
      <c r="E100" s="33" t="s">
        <v>590</v>
      </c>
      <c r="F100" s="33" t="s">
        <v>397</v>
      </c>
      <c r="G100" s="32" t="s">
        <v>591</v>
      </c>
      <c r="H100" s="28"/>
      <c r="I100" s="28">
        <v>1</v>
      </c>
      <c r="J100" s="28" t="s">
        <v>283</v>
      </c>
      <c r="K100" s="29" t="s">
        <v>645</v>
      </c>
      <c r="L100" s="30"/>
      <c r="M100" s="30"/>
    </row>
    <row r="101" spans="1:13" ht="75" x14ac:dyDescent="0.15">
      <c r="A101" s="32" t="s">
        <v>592</v>
      </c>
      <c r="B101" s="33" t="s">
        <v>593</v>
      </c>
      <c r="C101" s="33" t="s">
        <v>594</v>
      </c>
      <c r="D101" s="33" t="s">
        <v>595</v>
      </c>
      <c r="E101" s="33" t="s">
        <v>590</v>
      </c>
      <c r="F101" s="33" t="s">
        <v>397</v>
      </c>
      <c r="G101" s="32" t="s">
        <v>591</v>
      </c>
      <c r="H101" s="28"/>
      <c r="I101" s="28">
        <v>1</v>
      </c>
      <c r="J101" s="28" t="s">
        <v>283</v>
      </c>
      <c r="K101" s="29" t="s">
        <v>645</v>
      </c>
      <c r="L101" s="30"/>
      <c r="M101" s="30"/>
    </row>
    <row r="102" spans="1:13" ht="75" x14ac:dyDescent="0.15">
      <c r="A102" s="32" t="s">
        <v>596</v>
      </c>
      <c r="B102" s="33" t="s">
        <v>597</v>
      </c>
      <c r="C102" s="33" t="s">
        <v>598</v>
      </c>
      <c r="D102" s="33" t="s">
        <v>599</v>
      </c>
      <c r="E102" s="33" t="s">
        <v>590</v>
      </c>
      <c r="F102" s="33" t="s">
        <v>397</v>
      </c>
      <c r="G102" s="32" t="s">
        <v>591</v>
      </c>
      <c r="H102" s="28"/>
      <c r="I102" s="28">
        <v>1</v>
      </c>
      <c r="J102" s="28" t="s">
        <v>283</v>
      </c>
      <c r="K102" s="29" t="s">
        <v>645</v>
      </c>
      <c r="L102" s="30"/>
      <c r="M102" s="30"/>
    </row>
    <row r="103" spans="1:13" ht="135" x14ac:dyDescent="0.15">
      <c r="A103" s="34" t="s">
        <v>600</v>
      </c>
      <c r="B103" s="27" t="s">
        <v>601</v>
      </c>
      <c r="C103" s="27" t="s">
        <v>602</v>
      </c>
      <c r="D103" s="27" t="s">
        <v>200</v>
      </c>
      <c r="E103" s="27" t="s">
        <v>194</v>
      </c>
      <c r="F103" s="32" t="s">
        <v>187</v>
      </c>
      <c r="G103" s="27" t="s">
        <v>603</v>
      </c>
      <c r="H103" s="35"/>
      <c r="I103" s="35">
        <v>3</v>
      </c>
      <c r="J103" s="35" t="s">
        <v>283</v>
      </c>
      <c r="K103" s="29" t="s">
        <v>645</v>
      </c>
      <c r="L103" s="30"/>
      <c r="M103" s="30"/>
    </row>
    <row r="104" spans="1:13" ht="60" x14ac:dyDescent="0.15">
      <c r="A104" s="34" t="s">
        <v>604</v>
      </c>
      <c r="B104" s="34" t="s">
        <v>417</v>
      </c>
      <c r="C104" s="34" t="s">
        <v>418</v>
      </c>
      <c r="D104" s="34" t="s">
        <v>419</v>
      </c>
      <c r="E104" s="34" t="s">
        <v>420</v>
      </c>
      <c r="F104" s="34" t="s">
        <v>266</v>
      </c>
      <c r="G104" s="27" t="s">
        <v>421</v>
      </c>
      <c r="H104" s="35"/>
      <c r="I104" s="35">
        <v>4</v>
      </c>
      <c r="J104" s="35" t="s">
        <v>283</v>
      </c>
      <c r="K104" s="29" t="s">
        <v>645</v>
      </c>
      <c r="L104" s="30"/>
      <c r="M104" s="30"/>
    </row>
    <row r="105" spans="1:13" ht="165" x14ac:dyDescent="0.15">
      <c r="A105" s="34" t="s">
        <v>605</v>
      </c>
      <c r="B105" s="34" t="s">
        <v>431</v>
      </c>
      <c r="C105" s="34" t="s">
        <v>606</v>
      </c>
      <c r="D105" s="34" t="s">
        <v>433</v>
      </c>
      <c r="E105" s="34" t="s">
        <v>434</v>
      </c>
      <c r="F105" s="34" t="s">
        <v>435</v>
      </c>
      <c r="G105" s="27" t="s">
        <v>436</v>
      </c>
      <c r="H105" s="35"/>
      <c r="I105" s="35">
        <v>3</v>
      </c>
      <c r="J105" s="35" t="s">
        <v>283</v>
      </c>
      <c r="K105" s="29" t="s">
        <v>645</v>
      </c>
      <c r="L105" s="30"/>
      <c r="M105" s="30"/>
    </row>
    <row r="106" spans="1:13" ht="30" x14ac:dyDescent="0.15">
      <c r="A106" s="32" t="s">
        <v>607</v>
      </c>
      <c r="B106" s="32" t="s">
        <v>608</v>
      </c>
      <c r="C106" s="32" t="s">
        <v>347</v>
      </c>
      <c r="D106" s="32" t="s">
        <v>609</v>
      </c>
      <c r="E106" s="32" t="s">
        <v>610</v>
      </c>
      <c r="F106" s="32" t="s">
        <v>69</v>
      </c>
      <c r="G106" s="32" t="s">
        <v>611</v>
      </c>
      <c r="H106" s="28"/>
      <c r="I106" s="28">
        <v>1</v>
      </c>
      <c r="J106" s="28" t="s">
        <v>283</v>
      </c>
      <c r="K106" s="29" t="s">
        <v>645</v>
      </c>
      <c r="L106" s="30"/>
      <c r="M106" s="30"/>
    </row>
    <row r="107" spans="1:13" ht="60" x14ac:dyDescent="0.15">
      <c r="A107" s="32" t="s">
        <v>612</v>
      </c>
      <c r="B107" s="32" t="s">
        <v>613</v>
      </c>
      <c r="C107" s="32" t="s">
        <v>614</v>
      </c>
      <c r="D107" s="32" t="s">
        <v>615</v>
      </c>
      <c r="E107" s="32" t="s">
        <v>614</v>
      </c>
      <c r="F107" s="32" t="s">
        <v>616</v>
      </c>
      <c r="G107" s="32" t="s">
        <v>617</v>
      </c>
      <c r="H107" s="28"/>
      <c r="I107" s="28">
        <v>3</v>
      </c>
      <c r="J107" s="28" t="s">
        <v>283</v>
      </c>
      <c r="K107" s="29" t="s">
        <v>645</v>
      </c>
      <c r="L107" s="30"/>
      <c r="M107" s="30"/>
    </row>
    <row r="108" spans="1:13" ht="60" x14ac:dyDescent="0.15">
      <c r="A108" s="32" t="s">
        <v>618</v>
      </c>
      <c r="B108" s="32" t="s">
        <v>619</v>
      </c>
      <c r="C108" s="32" t="s">
        <v>620</v>
      </c>
      <c r="D108" s="32" t="s">
        <v>621</v>
      </c>
      <c r="E108" s="32" t="s">
        <v>622</v>
      </c>
      <c r="F108" s="32" t="s">
        <v>616</v>
      </c>
      <c r="G108" s="32" t="s">
        <v>623</v>
      </c>
      <c r="H108" s="28"/>
      <c r="I108" s="28">
        <v>4</v>
      </c>
      <c r="J108" s="28" t="s">
        <v>283</v>
      </c>
      <c r="K108" s="29" t="s">
        <v>645</v>
      </c>
      <c r="L108" s="30"/>
      <c r="M108" s="30"/>
    </row>
    <row r="109" spans="1:13" ht="45" x14ac:dyDescent="0.15">
      <c r="A109" s="32" t="s">
        <v>624</v>
      </c>
      <c r="B109" s="32" t="s">
        <v>625</v>
      </c>
      <c r="C109" s="32" t="s">
        <v>626</v>
      </c>
      <c r="D109" s="32" t="s">
        <v>627</v>
      </c>
      <c r="E109" s="32" t="s">
        <v>628</v>
      </c>
      <c r="F109" s="32" t="s">
        <v>222</v>
      </c>
      <c r="G109" s="32" t="s">
        <v>629</v>
      </c>
      <c r="H109" s="28"/>
      <c r="I109" s="28">
        <v>3</v>
      </c>
      <c r="J109" s="28" t="s">
        <v>283</v>
      </c>
      <c r="K109" s="29" t="s">
        <v>645</v>
      </c>
      <c r="L109" s="30"/>
      <c r="M109" s="30"/>
    </row>
    <row r="110" spans="1:13" ht="45" x14ac:dyDescent="0.15">
      <c r="A110" s="32" t="s">
        <v>630</v>
      </c>
      <c r="B110" s="32" t="s">
        <v>631</v>
      </c>
      <c r="C110" s="32" t="s">
        <v>632</v>
      </c>
      <c r="D110" s="27" t="s">
        <v>633</v>
      </c>
      <c r="E110" s="32" t="s">
        <v>634</v>
      </c>
      <c r="F110" s="32" t="s">
        <v>397</v>
      </c>
      <c r="G110" s="32" t="s">
        <v>635</v>
      </c>
      <c r="H110" s="28"/>
      <c r="I110" s="28">
        <v>4</v>
      </c>
      <c r="J110" s="28" t="s">
        <v>283</v>
      </c>
      <c r="K110" s="29" t="s">
        <v>645</v>
      </c>
      <c r="L110" s="30"/>
      <c r="M110" s="30"/>
    </row>
  </sheetData>
  <sortState ref="A3:L112">
    <sortCondition ref="I3:I112"/>
    <sortCondition ref="A3:A112"/>
  </sortState>
  <mergeCells count="1">
    <mergeCell ref="N32:Q32"/>
  </mergeCells>
  <conditionalFormatting sqref="K3:K107">
    <cfRule type="cellIs" dxfId="240" priority="4" operator="equal">
      <formula>"A"</formula>
    </cfRule>
    <cfRule type="cellIs" dxfId="239" priority="5" operator="equal">
      <formula>"G"</formula>
    </cfRule>
    <cfRule type="cellIs" dxfId="238" priority="6" operator="equal">
      <formula>"R"</formula>
    </cfRule>
  </conditionalFormatting>
  <conditionalFormatting sqref="K108:K110">
    <cfRule type="cellIs" dxfId="237" priority="1" operator="equal">
      <formula>"A"</formula>
    </cfRule>
    <cfRule type="cellIs" dxfId="236" priority="2" operator="equal">
      <formula>"G"</formula>
    </cfRule>
    <cfRule type="cellIs" dxfId="235" priority="3" operator="equal">
      <formula>"R"</formula>
    </cfRule>
  </conditionalFormatting>
  <dataValidations count="1">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21" sqref="C21"/>
    </sheetView>
  </sheetViews>
  <sheetFormatPr baseColWidth="10" defaultColWidth="8.83203125" defaultRowHeight="15" x14ac:dyDescent="0.2"/>
  <cols>
    <col min="1" max="1" width="36.83203125" customWidth="1"/>
    <col min="2" max="2" width="11.5" customWidth="1"/>
    <col min="3" max="3" width="12.33203125" customWidth="1"/>
    <col min="4" max="4" width="13" customWidth="1"/>
    <col min="5" max="6" width="13.6640625" customWidth="1"/>
  </cols>
  <sheetData>
    <row r="1" spans="1:6" ht="23" x14ac:dyDescent="0.25">
      <c r="A1" s="13" t="s">
        <v>23</v>
      </c>
      <c r="B1" s="14" t="str">
        <f>'1-Summary'!H1</f>
        <v>October 2017</v>
      </c>
    </row>
    <row r="2" spans="1:6" ht="16" thickBot="1" x14ac:dyDescent="0.25"/>
    <row r="3" spans="1:6" ht="15.75" customHeight="1" thickBot="1" x14ac:dyDescent="0.25">
      <c r="A3" s="184" t="s">
        <v>0</v>
      </c>
      <c r="B3" s="185"/>
      <c r="C3" s="185"/>
      <c r="D3" s="185"/>
      <c r="E3" s="185"/>
      <c r="F3" s="186"/>
    </row>
    <row r="4" spans="1:6" ht="15.75" customHeight="1" thickBot="1" x14ac:dyDescent="0.25">
      <c r="A4" s="1"/>
      <c r="B4" s="18"/>
      <c r="C4" s="181" t="s">
        <v>735</v>
      </c>
      <c r="D4" s="182"/>
      <c r="E4" s="182"/>
      <c r="F4" s="183"/>
    </row>
    <row r="5" spans="1:6" ht="16" thickBot="1" x14ac:dyDescent="0.25">
      <c r="A5" s="1" t="s">
        <v>1</v>
      </c>
      <c r="B5" s="18" t="s">
        <v>2</v>
      </c>
      <c r="C5" s="86">
        <v>43009</v>
      </c>
      <c r="D5" s="3">
        <v>42979</v>
      </c>
      <c r="E5" s="3">
        <v>42948</v>
      </c>
      <c r="F5" s="3">
        <v>42917</v>
      </c>
    </row>
    <row r="6" spans="1:6" ht="16" thickBot="1" x14ac:dyDescent="0.25">
      <c r="A6" s="2" t="s">
        <v>696</v>
      </c>
      <c r="B6" s="18"/>
      <c r="C6" s="19" t="s">
        <v>736</v>
      </c>
      <c r="D6" s="22" t="s">
        <v>728</v>
      </c>
      <c r="E6" s="19" t="s">
        <v>697</v>
      </c>
      <c r="F6" s="19" t="s">
        <v>638</v>
      </c>
    </row>
    <row r="7" spans="1:6" ht="16" thickBot="1" x14ac:dyDescent="0.25">
      <c r="A7" s="4" t="s">
        <v>3</v>
      </c>
      <c r="B7" s="5">
        <v>0.99</v>
      </c>
      <c r="C7" s="8">
        <v>1</v>
      </c>
      <c r="D7" s="6">
        <v>0.99650000000000005</v>
      </c>
      <c r="E7" s="8">
        <v>1</v>
      </c>
      <c r="F7" s="8">
        <v>1</v>
      </c>
    </row>
    <row r="8" spans="1:6" ht="16" thickBot="1" x14ac:dyDescent="0.25">
      <c r="A8" s="7" t="s">
        <v>4</v>
      </c>
      <c r="B8" s="8">
        <v>0.99</v>
      </c>
      <c r="C8" s="8">
        <v>1</v>
      </c>
      <c r="D8" s="8">
        <v>1</v>
      </c>
      <c r="E8" s="8">
        <v>1</v>
      </c>
      <c r="F8" s="8">
        <v>1</v>
      </c>
    </row>
    <row r="9" spans="1:6" ht="16" thickBot="1" x14ac:dyDescent="0.25">
      <c r="A9" s="7" t="s">
        <v>5</v>
      </c>
      <c r="B9" s="9">
        <v>8300</v>
      </c>
      <c r="C9" s="9">
        <v>5752</v>
      </c>
      <c r="D9" s="9">
        <v>5595</v>
      </c>
      <c r="E9" s="9">
        <v>5603</v>
      </c>
      <c r="F9" s="9">
        <v>5551</v>
      </c>
    </row>
    <row r="10" spans="1:6" ht="16" thickBot="1" x14ac:dyDescent="0.25">
      <c r="A10" s="7" t="s">
        <v>6</v>
      </c>
      <c r="B10" s="9">
        <v>4200</v>
      </c>
      <c r="C10" s="9">
        <v>27634</v>
      </c>
      <c r="D10" s="9">
        <v>27882</v>
      </c>
      <c r="E10" s="9">
        <v>27495</v>
      </c>
      <c r="F10" s="9">
        <v>27044</v>
      </c>
    </row>
    <row r="11" spans="1:6" ht="16" thickBot="1" x14ac:dyDescent="0.25">
      <c r="A11" s="7" t="s">
        <v>7</v>
      </c>
      <c r="B11" s="8">
        <v>0.95</v>
      </c>
      <c r="C11" s="8">
        <v>1</v>
      </c>
      <c r="D11" s="8">
        <v>1</v>
      </c>
      <c r="E11" s="8">
        <v>1</v>
      </c>
      <c r="F11" s="8">
        <v>1</v>
      </c>
    </row>
    <row r="12" spans="1:6" ht="16" thickBot="1" x14ac:dyDescent="0.25">
      <c r="A12" s="7" t="s">
        <v>8</v>
      </c>
      <c r="B12" s="19" t="s">
        <v>9</v>
      </c>
      <c r="C12" s="19">
        <v>0.49</v>
      </c>
      <c r="D12" s="19">
        <v>0.5</v>
      </c>
      <c r="E12" s="19">
        <v>0.49</v>
      </c>
      <c r="F12" s="19">
        <v>0.5</v>
      </c>
    </row>
    <row r="13" spans="1:6" ht="16" thickBot="1" x14ac:dyDescent="0.25">
      <c r="A13" s="7" t="s">
        <v>10</v>
      </c>
      <c r="B13" s="19" t="s">
        <v>9</v>
      </c>
      <c r="C13" s="19">
        <v>447814</v>
      </c>
      <c r="D13" s="19">
        <v>494334</v>
      </c>
      <c r="E13" s="19">
        <v>524711</v>
      </c>
      <c r="F13" s="10">
        <v>540326</v>
      </c>
    </row>
    <row r="14" spans="1:6" ht="16" thickBot="1" x14ac:dyDescent="0.25">
      <c r="A14" s="7" t="s">
        <v>11</v>
      </c>
      <c r="B14" s="19" t="s">
        <v>9</v>
      </c>
      <c r="C14" s="6">
        <v>-9.4E-2</v>
      </c>
      <c r="D14" s="6">
        <v>-5.79E-2</v>
      </c>
      <c r="E14" s="6">
        <v>-2.8899999999999999E-2</v>
      </c>
      <c r="F14" s="6">
        <v>-8.1900000000000001E-2</v>
      </c>
    </row>
    <row r="16" spans="1:6" ht="16" thickBot="1" x14ac:dyDescent="0.25"/>
    <row r="17" spans="1:7" ht="15.75" customHeight="1" thickBot="1" x14ac:dyDescent="0.25">
      <c r="A17" s="184" t="s">
        <v>12</v>
      </c>
      <c r="B17" s="185"/>
      <c r="C17" s="185"/>
      <c r="D17" s="185"/>
      <c r="E17" s="185"/>
      <c r="F17" s="186"/>
    </row>
    <row r="18" spans="1:7" ht="15" customHeight="1" thickBot="1" x14ac:dyDescent="0.25">
      <c r="A18" s="1"/>
      <c r="B18" s="18"/>
      <c r="C18" s="181" t="s">
        <v>737</v>
      </c>
      <c r="D18" s="182"/>
      <c r="E18" s="182"/>
      <c r="F18" s="183"/>
    </row>
    <row r="19" spans="1:7" ht="16" thickBot="1" x14ac:dyDescent="0.25">
      <c r="A19" s="1" t="s">
        <v>1</v>
      </c>
      <c r="B19" s="18" t="s">
        <v>2</v>
      </c>
      <c r="C19" s="25">
        <v>43009</v>
      </c>
      <c r="D19" s="3">
        <v>42979</v>
      </c>
      <c r="E19" s="3">
        <v>42948</v>
      </c>
      <c r="F19" s="3">
        <v>42917</v>
      </c>
    </row>
    <row r="20" spans="1:7" ht="16" thickBot="1" x14ac:dyDescent="0.25">
      <c r="A20" s="2" t="s">
        <v>696</v>
      </c>
      <c r="B20" s="18"/>
      <c r="C20" s="22" t="s">
        <v>738</v>
      </c>
      <c r="D20" s="22" t="s">
        <v>728</v>
      </c>
      <c r="E20" s="19" t="s">
        <v>697</v>
      </c>
      <c r="F20" s="19" t="s">
        <v>638</v>
      </c>
    </row>
    <row r="21" spans="1:7" ht="16" thickBot="1" x14ac:dyDescent="0.25">
      <c r="A21" s="4" t="s">
        <v>13</v>
      </c>
      <c r="B21" s="5">
        <v>0.99</v>
      </c>
      <c r="C21" s="8">
        <v>1</v>
      </c>
      <c r="D21" s="8">
        <v>1</v>
      </c>
      <c r="E21" s="8">
        <v>1</v>
      </c>
      <c r="F21" s="8">
        <v>1</v>
      </c>
    </row>
    <row r="22" spans="1:7" ht="16" thickBot="1" x14ac:dyDescent="0.25">
      <c r="A22" s="7" t="s">
        <v>14</v>
      </c>
      <c r="B22" s="8">
        <v>0.99</v>
      </c>
      <c r="C22" s="23">
        <v>1</v>
      </c>
      <c r="D22" s="23">
        <v>1</v>
      </c>
      <c r="E22" s="23">
        <v>1</v>
      </c>
      <c r="F22" s="23">
        <v>1</v>
      </c>
    </row>
    <row r="24" spans="1:7" x14ac:dyDescent="0.2">
      <c r="A24" s="168" t="s">
        <v>798</v>
      </c>
    </row>
    <row r="25" spans="1:7" ht="16" thickBot="1" x14ac:dyDescent="0.25"/>
    <row r="26" spans="1:7" ht="16" thickBot="1" x14ac:dyDescent="0.25">
      <c r="A26" s="154" t="s">
        <v>792</v>
      </c>
      <c r="B26" s="155" t="s">
        <v>793</v>
      </c>
      <c r="C26" s="155" t="s">
        <v>794</v>
      </c>
      <c r="D26" s="155" t="s">
        <v>795</v>
      </c>
      <c r="E26" s="155" t="s">
        <v>796</v>
      </c>
      <c r="F26" s="155" t="s">
        <v>797</v>
      </c>
      <c r="G26" s="155" t="s">
        <v>52</v>
      </c>
    </row>
    <row r="27" spans="1:7" ht="16" thickBot="1" x14ac:dyDescent="0.25">
      <c r="A27" s="156">
        <v>42675</v>
      </c>
      <c r="B27" s="157">
        <v>0</v>
      </c>
      <c r="C27" s="157">
        <v>172</v>
      </c>
      <c r="D27" s="157">
        <v>127</v>
      </c>
      <c r="E27" s="158">
        <v>0</v>
      </c>
      <c r="F27" s="158">
        <v>0</v>
      </c>
      <c r="G27" s="159">
        <v>299</v>
      </c>
    </row>
    <row r="28" spans="1:7" ht="16" thickBot="1" x14ac:dyDescent="0.25">
      <c r="A28" s="160">
        <v>42705</v>
      </c>
      <c r="B28" s="161">
        <v>0</v>
      </c>
      <c r="C28" s="161">
        <v>101</v>
      </c>
      <c r="D28" s="161">
        <v>79</v>
      </c>
      <c r="E28" s="162">
        <v>0</v>
      </c>
      <c r="F28" s="162">
        <v>0</v>
      </c>
      <c r="G28" s="163">
        <v>180</v>
      </c>
    </row>
    <row r="29" spans="1:7" ht="16" thickBot="1" x14ac:dyDescent="0.25">
      <c r="A29" s="160">
        <v>42736</v>
      </c>
      <c r="B29" s="161">
        <v>0</v>
      </c>
      <c r="C29" s="161">
        <v>128</v>
      </c>
      <c r="D29" s="161">
        <v>158</v>
      </c>
      <c r="E29" s="162">
        <v>1</v>
      </c>
      <c r="F29" s="162">
        <v>0</v>
      </c>
      <c r="G29" s="163">
        <v>287</v>
      </c>
    </row>
    <row r="30" spans="1:7" ht="16" thickBot="1" x14ac:dyDescent="0.25">
      <c r="A30" s="160">
        <v>42767</v>
      </c>
      <c r="B30" s="161">
        <v>0</v>
      </c>
      <c r="C30" s="161">
        <v>121</v>
      </c>
      <c r="D30" s="161">
        <v>128</v>
      </c>
      <c r="E30" s="162">
        <v>4</v>
      </c>
      <c r="F30" s="162">
        <v>0</v>
      </c>
      <c r="G30" s="163">
        <v>253</v>
      </c>
    </row>
    <row r="31" spans="1:7" ht="16" thickBot="1" x14ac:dyDescent="0.25">
      <c r="A31" s="160">
        <v>42795</v>
      </c>
      <c r="B31" s="161">
        <v>1</v>
      </c>
      <c r="C31" s="161">
        <v>141</v>
      </c>
      <c r="D31" s="161">
        <v>142</v>
      </c>
      <c r="E31" s="162">
        <v>4</v>
      </c>
      <c r="F31" s="162">
        <v>0</v>
      </c>
      <c r="G31" s="163">
        <v>288</v>
      </c>
    </row>
    <row r="32" spans="1:7" ht="16" thickBot="1" x14ac:dyDescent="0.25">
      <c r="A32" s="160">
        <v>42826</v>
      </c>
      <c r="B32" s="161">
        <v>0</v>
      </c>
      <c r="C32" s="161">
        <v>122</v>
      </c>
      <c r="D32" s="161">
        <v>87</v>
      </c>
      <c r="E32" s="162">
        <v>2</v>
      </c>
      <c r="F32" s="162">
        <v>0</v>
      </c>
      <c r="G32" s="163">
        <v>211</v>
      </c>
    </row>
    <row r="33" spans="1:7" ht="16" thickBot="1" x14ac:dyDescent="0.25">
      <c r="A33" s="160">
        <v>42856</v>
      </c>
      <c r="B33" s="161">
        <v>0</v>
      </c>
      <c r="C33" s="161">
        <v>144</v>
      </c>
      <c r="D33" s="161">
        <v>134</v>
      </c>
      <c r="E33" s="162">
        <v>5</v>
      </c>
      <c r="F33" s="162">
        <v>0</v>
      </c>
      <c r="G33" s="163">
        <v>283</v>
      </c>
    </row>
    <row r="34" spans="1:7" ht="16" thickBot="1" x14ac:dyDescent="0.25">
      <c r="A34" s="160">
        <v>42887</v>
      </c>
      <c r="B34" s="161">
        <v>29</v>
      </c>
      <c r="C34" s="161">
        <v>49</v>
      </c>
      <c r="D34" s="161">
        <v>117</v>
      </c>
      <c r="E34" s="162">
        <v>4</v>
      </c>
      <c r="F34" s="162">
        <v>0</v>
      </c>
      <c r="G34" s="163">
        <v>283</v>
      </c>
    </row>
    <row r="35" spans="1:7" ht="16" thickBot="1" x14ac:dyDescent="0.25">
      <c r="A35" s="160">
        <v>42917</v>
      </c>
      <c r="B35" s="161">
        <v>20</v>
      </c>
      <c r="C35" s="161">
        <v>94</v>
      </c>
      <c r="D35" s="161">
        <v>140</v>
      </c>
      <c r="E35" s="162">
        <v>4</v>
      </c>
      <c r="F35" s="162">
        <v>0</v>
      </c>
      <c r="G35" s="163">
        <v>258</v>
      </c>
    </row>
    <row r="36" spans="1:7" ht="16" thickBot="1" x14ac:dyDescent="0.25">
      <c r="A36" s="160">
        <v>42948</v>
      </c>
      <c r="B36" s="161">
        <v>3</v>
      </c>
      <c r="C36" s="161">
        <v>68</v>
      </c>
      <c r="D36" s="161">
        <v>94</v>
      </c>
      <c r="E36" s="162">
        <v>3</v>
      </c>
      <c r="F36" s="162">
        <v>0</v>
      </c>
      <c r="G36" s="163">
        <v>168</v>
      </c>
    </row>
    <row r="37" spans="1:7" ht="16" thickBot="1" x14ac:dyDescent="0.25">
      <c r="A37" s="160">
        <v>42979</v>
      </c>
      <c r="B37" s="161">
        <v>1</v>
      </c>
      <c r="C37" s="161">
        <v>48</v>
      </c>
      <c r="D37" s="161">
        <v>45</v>
      </c>
      <c r="E37" s="162">
        <v>4</v>
      </c>
      <c r="F37" s="162">
        <v>0</v>
      </c>
      <c r="G37" s="163">
        <v>98</v>
      </c>
    </row>
    <row r="38" spans="1:7" ht="16" thickBot="1" x14ac:dyDescent="0.25">
      <c r="A38" s="160">
        <v>43009</v>
      </c>
      <c r="B38" s="164">
        <v>2</v>
      </c>
      <c r="C38" s="164">
        <v>1</v>
      </c>
      <c r="D38" s="164">
        <v>25</v>
      </c>
      <c r="E38" s="164">
        <v>0</v>
      </c>
      <c r="F38" s="164">
        <v>0</v>
      </c>
      <c r="G38" s="165">
        <v>28</v>
      </c>
    </row>
    <row r="39" spans="1:7" ht="16" thickBot="1" x14ac:dyDescent="0.25">
      <c r="A39" s="166" t="s">
        <v>52</v>
      </c>
      <c r="B39" s="167">
        <v>56</v>
      </c>
      <c r="C39" s="167">
        <v>1189</v>
      </c>
      <c r="D39" s="167">
        <v>1276</v>
      </c>
      <c r="E39" s="167">
        <v>31</v>
      </c>
      <c r="F39" s="167">
        <v>0</v>
      </c>
      <c r="G39" s="167">
        <v>2636</v>
      </c>
    </row>
  </sheetData>
  <mergeCells count="4">
    <mergeCell ref="C18:F18"/>
    <mergeCell ref="A3:F3"/>
    <mergeCell ref="C4:F4"/>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M15" sqref="M15"/>
    </sheetView>
  </sheetViews>
  <sheetFormatPr baseColWidth="10" defaultColWidth="8.83203125" defaultRowHeight="14" x14ac:dyDescent="0.15"/>
  <cols>
    <col min="1" max="1" width="2.5" style="11" customWidth="1"/>
    <col min="2" max="8" width="8.83203125" style="11"/>
    <col min="9" max="9" width="8.5" style="11" customWidth="1"/>
    <col min="10" max="11" width="8.83203125" style="11"/>
    <col min="12" max="12" width="10.83203125" style="11" customWidth="1"/>
    <col min="13" max="13" width="10.1640625" style="11" bestFit="1" customWidth="1"/>
    <col min="14" max="17" width="9.5" style="11" bestFit="1" customWidth="1"/>
    <col min="18" max="16384" width="8.83203125" style="11"/>
  </cols>
  <sheetData>
    <row r="1" spans="1:17" ht="23" x14ac:dyDescent="0.25">
      <c r="A1" s="13" t="s">
        <v>22</v>
      </c>
      <c r="I1" s="14" t="str">
        <f>'1-Summary'!H1</f>
        <v>October 2017</v>
      </c>
    </row>
    <row r="3" spans="1:17" x14ac:dyDescent="0.15">
      <c r="F3" s="15">
        <v>42826</v>
      </c>
      <c r="G3" s="15">
        <v>42856</v>
      </c>
      <c r="H3" s="15">
        <v>42887</v>
      </c>
      <c r="I3" s="15">
        <v>42917</v>
      </c>
      <c r="J3" s="15">
        <v>42948</v>
      </c>
      <c r="K3" s="15">
        <v>42979</v>
      </c>
      <c r="L3" s="15">
        <v>43009</v>
      </c>
      <c r="M3" s="15">
        <v>43040</v>
      </c>
      <c r="N3" s="15">
        <v>43070</v>
      </c>
      <c r="O3" s="15">
        <v>43101</v>
      </c>
      <c r="P3" s="15">
        <v>43132</v>
      </c>
      <c r="Q3" s="15">
        <v>43160</v>
      </c>
    </row>
    <row r="4" spans="1:17" x14ac:dyDescent="0.15">
      <c r="B4" s="11" t="s">
        <v>27</v>
      </c>
      <c r="F4" s="17">
        <v>8804</v>
      </c>
      <c r="G4" s="17">
        <v>26671</v>
      </c>
      <c r="H4" s="17">
        <v>13740</v>
      </c>
      <c r="I4" s="17">
        <v>15678</v>
      </c>
      <c r="J4" s="17">
        <v>9130</v>
      </c>
      <c r="K4" s="17">
        <v>10688</v>
      </c>
      <c r="L4" s="17">
        <v>39076</v>
      </c>
      <c r="M4" s="17"/>
      <c r="N4" s="17"/>
      <c r="O4" s="17"/>
      <c r="P4" s="17"/>
      <c r="Q4" s="17"/>
    </row>
    <row r="5" spans="1:17" x14ac:dyDescent="0.15">
      <c r="B5" s="11" t="s">
        <v>28</v>
      </c>
      <c r="F5" s="17">
        <v>4120</v>
      </c>
      <c r="G5" s="17">
        <v>254</v>
      </c>
      <c r="H5" s="17">
        <v>5242</v>
      </c>
      <c r="I5" s="17">
        <v>8263</v>
      </c>
      <c r="J5" s="17">
        <v>44894</v>
      </c>
      <c r="K5" s="17">
        <v>5230</v>
      </c>
      <c r="L5" s="17">
        <v>5938</v>
      </c>
      <c r="M5" s="17"/>
      <c r="N5" s="17"/>
      <c r="O5" s="17"/>
      <c r="P5" s="17"/>
      <c r="Q5" s="17"/>
    </row>
    <row r="7" spans="1:17" x14ac:dyDescent="0.15">
      <c r="B7" s="11" t="s">
        <v>739</v>
      </c>
      <c r="F7" s="88">
        <f>F4</f>
        <v>8804</v>
      </c>
      <c r="G7" s="88">
        <f>F7+G4</f>
        <v>35475</v>
      </c>
      <c r="H7" s="88">
        <f>G7+H4</f>
        <v>49215</v>
      </c>
      <c r="I7" s="88">
        <f t="shared" ref="I7:Q7" si="0">H7+I4</f>
        <v>64893</v>
      </c>
      <c r="J7" s="88">
        <f t="shared" si="0"/>
        <v>74023</v>
      </c>
      <c r="K7" s="88">
        <f t="shared" si="0"/>
        <v>84711</v>
      </c>
      <c r="L7" s="88">
        <f t="shared" si="0"/>
        <v>123787</v>
      </c>
      <c r="M7" s="88">
        <f t="shared" si="0"/>
        <v>123787</v>
      </c>
      <c r="N7" s="88">
        <f t="shared" si="0"/>
        <v>123787</v>
      </c>
      <c r="O7" s="88">
        <f t="shared" si="0"/>
        <v>123787</v>
      </c>
      <c r="P7" s="88">
        <f t="shared" si="0"/>
        <v>123787</v>
      </c>
      <c r="Q7" s="88">
        <f t="shared" si="0"/>
        <v>123787</v>
      </c>
    </row>
    <row r="10" spans="1:17" x14ac:dyDescent="0.15">
      <c r="B10" s="11" t="s">
        <v>24</v>
      </c>
      <c r="I10" s="11" t="s">
        <v>25</v>
      </c>
    </row>
    <row r="12" spans="1:17" x14ac:dyDescent="0.15">
      <c r="B12" s="11" t="s">
        <v>31</v>
      </c>
      <c r="I12" s="11" t="s">
        <v>25</v>
      </c>
    </row>
    <row r="14" spans="1:17" x14ac:dyDescent="0.15">
      <c r="B14" s="11" t="s">
        <v>26</v>
      </c>
      <c r="I14" s="11" t="s">
        <v>25</v>
      </c>
    </row>
    <row r="16" spans="1:17" ht="15" x14ac:dyDescent="0.2">
      <c r="B16" s="87" t="s">
        <v>740</v>
      </c>
      <c r="H16" s="187">
        <v>1786525</v>
      </c>
      <c r="I16" s="188"/>
    </row>
  </sheetData>
  <mergeCells count="1">
    <mergeCell ref="H16:I16"/>
  </mergeCells>
  <conditionalFormatting sqref="F7:Q7">
    <cfRule type="cellIs" dxfId="234" priority="231" operator="greaterThan">
      <formula>$H$16</formula>
    </cfRule>
    <cfRule type="cellIs" dxfId="233" priority="232" operator="lessThanOrEqual">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workbookViewId="0">
      <selection activeCell="S16" sqref="S16"/>
    </sheetView>
  </sheetViews>
  <sheetFormatPr baseColWidth="10" defaultColWidth="8.83203125" defaultRowHeight="14" x14ac:dyDescent="0.15"/>
  <cols>
    <col min="1" max="1" width="32.5" style="11" bestFit="1" customWidth="1"/>
    <col min="2" max="12" width="12.5" style="11" customWidth="1"/>
    <col min="13" max="13" width="4.33203125" style="11" customWidth="1"/>
    <col min="14" max="18" width="12.1640625" style="11" customWidth="1"/>
    <col min="19" max="16384" width="8.83203125" style="11"/>
  </cols>
  <sheetData>
    <row r="1" spans="1:18" ht="23" x14ac:dyDescent="0.25">
      <c r="A1" s="13" t="s">
        <v>55</v>
      </c>
      <c r="G1" s="20" t="str">
        <f>'1-Summary'!$H$1</f>
        <v>October 2017</v>
      </c>
      <c r="H1" s="14"/>
      <c r="I1" s="14"/>
    </row>
    <row r="3" spans="1:18" ht="16" x14ac:dyDescent="0.2">
      <c r="A3" s="192" t="s">
        <v>38</v>
      </c>
      <c r="B3" s="193"/>
      <c r="C3" s="193"/>
      <c r="D3" s="193"/>
      <c r="E3" s="193"/>
      <c r="F3" s="193"/>
      <c r="G3" s="193"/>
      <c r="H3" s="193"/>
      <c r="I3" s="193"/>
      <c r="J3" s="193"/>
      <c r="K3" s="193"/>
      <c r="L3" s="193"/>
      <c r="M3" s="57"/>
      <c r="N3" s="194" t="s">
        <v>741</v>
      </c>
      <c r="O3" s="195"/>
      <c r="P3" s="195"/>
      <c r="Q3" s="195"/>
      <c r="R3" s="196"/>
    </row>
    <row r="4" spans="1:18" ht="35.25" customHeight="1" x14ac:dyDescent="0.2">
      <c r="A4" s="89"/>
      <c r="B4" s="90"/>
      <c r="C4" s="91"/>
      <c r="D4" s="91"/>
      <c r="E4" s="200" t="s">
        <v>742</v>
      </c>
      <c r="F4" s="201"/>
      <c r="G4" s="200" t="s">
        <v>743</v>
      </c>
      <c r="H4" s="202"/>
      <c r="I4" s="202"/>
      <c r="J4" s="201"/>
      <c r="K4" s="200" t="s">
        <v>641</v>
      </c>
      <c r="L4" s="201"/>
      <c r="M4" s="57"/>
      <c r="N4" s="197"/>
      <c r="O4" s="198"/>
      <c r="P4" s="198"/>
      <c r="Q4" s="198"/>
      <c r="R4" s="199"/>
    </row>
    <row r="5" spans="1:18" ht="56" x14ac:dyDescent="0.2">
      <c r="A5" s="92" t="s">
        <v>39</v>
      </c>
      <c r="B5" s="93"/>
      <c r="C5" s="94" t="s">
        <v>40</v>
      </c>
      <c r="D5" s="95" t="s">
        <v>41</v>
      </c>
      <c r="E5" s="96" t="s">
        <v>42</v>
      </c>
      <c r="F5" s="97" t="s">
        <v>744</v>
      </c>
      <c r="G5" s="96" t="s">
        <v>745</v>
      </c>
      <c r="H5" s="98" t="s">
        <v>746</v>
      </c>
      <c r="I5" s="94" t="s">
        <v>747</v>
      </c>
      <c r="J5" s="97" t="s">
        <v>748</v>
      </c>
      <c r="K5" s="96" t="s">
        <v>749</v>
      </c>
      <c r="L5" s="97" t="s">
        <v>750</v>
      </c>
      <c r="M5" s="58"/>
      <c r="N5" s="99" t="s">
        <v>43</v>
      </c>
      <c r="O5" s="100" t="s">
        <v>44</v>
      </c>
      <c r="P5" s="100" t="s">
        <v>45</v>
      </c>
      <c r="Q5" s="100" t="s">
        <v>46</v>
      </c>
      <c r="R5" s="101" t="s">
        <v>47</v>
      </c>
    </row>
    <row r="6" spans="1:18" ht="15" x14ac:dyDescent="0.2">
      <c r="A6" s="59" t="s">
        <v>48</v>
      </c>
      <c r="B6" s="60" t="s">
        <v>49</v>
      </c>
      <c r="C6" s="102" t="s">
        <v>50</v>
      </c>
      <c r="D6" s="103">
        <v>1255.0409999999999</v>
      </c>
      <c r="E6" s="104">
        <v>273.99499999999995</v>
      </c>
      <c r="F6" s="105">
        <v>114.23800000000001</v>
      </c>
      <c r="G6" s="104">
        <v>80.290999999999997</v>
      </c>
      <c r="H6" s="106">
        <v>33.947000000000003</v>
      </c>
      <c r="I6" s="106">
        <v>0</v>
      </c>
      <c r="J6" s="105">
        <v>0</v>
      </c>
      <c r="K6" s="104" t="s">
        <v>645</v>
      </c>
      <c r="L6" s="105" t="s">
        <v>645</v>
      </c>
      <c r="M6" s="58"/>
      <c r="N6" s="104">
        <v>0</v>
      </c>
      <c r="O6" s="106">
        <v>4.4669999999999996</v>
      </c>
      <c r="P6" s="106">
        <v>29.480000000000004</v>
      </c>
      <c r="Q6" s="106">
        <v>0</v>
      </c>
      <c r="R6" s="105">
        <v>0</v>
      </c>
    </row>
    <row r="7" spans="1:18" ht="15" x14ac:dyDescent="0.2">
      <c r="A7" s="61"/>
      <c r="B7" s="62"/>
      <c r="C7" s="107" t="s">
        <v>51</v>
      </c>
      <c r="D7" s="108" t="s">
        <v>751</v>
      </c>
      <c r="E7" s="109">
        <v>178.43700000000001</v>
      </c>
      <c r="F7" s="110">
        <v>107.913</v>
      </c>
      <c r="G7" s="109">
        <v>76.86399999999999</v>
      </c>
      <c r="H7" s="111">
        <v>31.048999999999992</v>
      </c>
      <c r="I7" s="111">
        <v>0</v>
      </c>
      <c r="J7" s="110">
        <v>0</v>
      </c>
      <c r="K7" s="112" t="s">
        <v>751</v>
      </c>
      <c r="L7" s="110" t="s">
        <v>645</v>
      </c>
      <c r="M7" s="58"/>
      <c r="N7" s="109">
        <v>0</v>
      </c>
      <c r="O7" s="111">
        <v>31.048999999999992</v>
      </c>
      <c r="P7" s="111">
        <v>0</v>
      </c>
      <c r="Q7" s="111">
        <v>0</v>
      </c>
      <c r="R7" s="110">
        <v>0</v>
      </c>
    </row>
    <row r="8" spans="1:18" ht="15" x14ac:dyDescent="0.2">
      <c r="A8" s="63"/>
      <c r="B8" s="64"/>
      <c r="C8" s="113" t="s">
        <v>52</v>
      </c>
      <c r="D8" s="114" t="s">
        <v>751</v>
      </c>
      <c r="E8" s="115">
        <v>452.43200000000002</v>
      </c>
      <c r="F8" s="116">
        <v>222.15099999999998</v>
      </c>
      <c r="G8" s="115">
        <v>157.155</v>
      </c>
      <c r="H8" s="117">
        <v>64.996000000000009</v>
      </c>
      <c r="I8" s="118">
        <v>0</v>
      </c>
      <c r="J8" s="116">
        <v>0</v>
      </c>
      <c r="K8" s="119" t="s">
        <v>751</v>
      </c>
      <c r="L8" s="116" t="s">
        <v>645</v>
      </c>
      <c r="M8" s="58"/>
      <c r="N8" s="120">
        <v>0</v>
      </c>
      <c r="O8" s="117">
        <v>35.515999999999998</v>
      </c>
      <c r="P8" s="117">
        <v>29.480000000000004</v>
      </c>
      <c r="Q8" s="117">
        <v>0</v>
      </c>
      <c r="R8" s="121">
        <v>0</v>
      </c>
    </row>
    <row r="9" spans="1:18" ht="15" x14ac:dyDescent="0.2">
      <c r="A9"/>
      <c r="B9"/>
      <c r="C9"/>
      <c r="D9"/>
      <c r="E9"/>
      <c r="F9"/>
      <c r="G9"/>
      <c r="H9"/>
      <c r="I9"/>
      <c r="J9"/>
      <c r="K9"/>
      <c r="L9"/>
      <c r="M9"/>
      <c r="N9"/>
      <c r="O9"/>
      <c r="P9"/>
      <c r="Q9"/>
      <c r="R9"/>
    </row>
    <row r="10" spans="1:18" ht="15" x14ac:dyDescent="0.2">
      <c r="A10" s="122" t="s">
        <v>53</v>
      </c>
      <c r="B10"/>
      <c r="C10"/>
      <c r="D10"/>
      <c r="E10"/>
      <c r="F10"/>
      <c r="G10"/>
      <c r="H10"/>
      <c r="I10"/>
      <c r="J10"/>
      <c r="K10" t="s">
        <v>752</v>
      </c>
      <c r="L10"/>
      <c r="M10"/>
      <c r="N10"/>
      <c r="O10"/>
      <c r="P10"/>
      <c r="Q10"/>
      <c r="R10"/>
    </row>
    <row r="11" spans="1:18" ht="15" x14ac:dyDescent="0.2">
      <c r="A11" t="s">
        <v>54</v>
      </c>
      <c r="B11"/>
      <c r="C11"/>
      <c r="D11"/>
      <c r="E11"/>
      <c r="F11"/>
      <c r="G11"/>
      <c r="H11"/>
      <c r="I11"/>
      <c r="J11"/>
      <c r="K11" t="s">
        <v>753</v>
      </c>
      <c r="L11"/>
      <c r="M11"/>
      <c r="N11"/>
      <c r="O11"/>
      <c r="P11"/>
      <c r="Q11"/>
      <c r="R11"/>
    </row>
    <row r="12" spans="1:18" ht="15" x14ac:dyDescent="0.2">
      <c r="A12"/>
      <c r="B12"/>
      <c r="C12"/>
      <c r="D12"/>
      <c r="E12"/>
      <c r="F12"/>
      <c r="G12"/>
      <c r="H12"/>
      <c r="I12"/>
      <c r="J12"/>
      <c r="K12"/>
      <c r="L12"/>
      <c r="M12"/>
      <c r="N12"/>
      <c r="O12"/>
      <c r="P12"/>
      <c r="Q12"/>
      <c r="R12"/>
    </row>
    <row r="13" spans="1:18" ht="15" x14ac:dyDescent="0.2">
      <c r="A13"/>
      <c r="B13"/>
      <c r="C13"/>
      <c r="D13"/>
      <c r="E13"/>
      <c r="F13"/>
      <c r="G13"/>
      <c r="H13"/>
      <c r="I13"/>
      <c r="J13"/>
      <c r="K13"/>
      <c r="L13"/>
      <c r="M13"/>
      <c r="N13"/>
      <c r="O13"/>
      <c r="P13"/>
      <c r="Q13"/>
      <c r="R13"/>
    </row>
    <row r="14" spans="1:18" ht="16" x14ac:dyDescent="0.2">
      <c r="A14" s="203" t="s">
        <v>754</v>
      </c>
      <c r="B14" s="204"/>
      <c r="C14" s="204"/>
      <c r="D14" s="204"/>
      <c r="E14" s="204"/>
      <c r="F14" s="204"/>
      <c r="G14" s="205"/>
      <c r="H14"/>
      <c r="I14"/>
      <c r="J14"/>
      <c r="K14"/>
      <c r="L14"/>
      <c r="M14"/>
      <c r="N14"/>
      <c r="O14"/>
      <c r="P14"/>
      <c r="Q14"/>
      <c r="R14"/>
    </row>
    <row r="15" spans="1:18" ht="27" customHeight="1" x14ac:dyDescent="0.2">
      <c r="A15" s="123"/>
      <c r="B15" s="200" t="s">
        <v>742</v>
      </c>
      <c r="C15" s="201"/>
      <c r="D15" s="202" t="s">
        <v>743</v>
      </c>
      <c r="E15" s="202"/>
      <c r="F15" s="202"/>
      <c r="G15" s="201"/>
      <c r="H15"/>
      <c r="I15"/>
      <c r="J15"/>
      <c r="K15"/>
      <c r="L15"/>
      <c r="M15"/>
      <c r="N15"/>
      <c r="O15"/>
      <c r="P15"/>
      <c r="Q15"/>
      <c r="R15"/>
    </row>
    <row r="16" spans="1:18" ht="56" x14ac:dyDescent="0.2">
      <c r="A16" s="92" t="s">
        <v>637</v>
      </c>
      <c r="B16" s="96" t="s">
        <v>729</v>
      </c>
      <c r="C16" s="97" t="s">
        <v>755</v>
      </c>
      <c r="D16" s="124" t="s">
        <v>756</v>
      </c>
      <c r="E16" s="94" t="s">
        <v>757</v>
      </c>
      <c r="F16" s="94" t="s">
        <v>758</v>
      </c>
      <c r="G16" s="97" t="s">
        <v>759</v>
      </c>
      <c r="H16"/>
      <c r="I16"/>
      <c r="J16"/>
      <c r="K16"/>
      <c r="L16"/>
      <c r="M16"/>
      <c r="N16"/>
      <c r="O16"/>
      <c r="P16"/>
      <c r="Q16"/>
      <c r="R16"/>
    </row>
    <row r="17" spans="1:18" ht="30" x14ac:dyDescent="0.2">
      <c r="A17" s="125" t="s">
        <v>760</v>
      </c>
      <c r="B17" s="126">
        <v>127</v>
      </c>
      <c r="C17" s="127">
        <v>-82.5</v>
      </c>
      <c r="D17" s="128">
        <v>0</v>
      </c>
      <c r="E17" s="128">
        <v>11.5</v>
      </c>
      <c r="F17" s="128">
        <v>-94</v>
      </c>
      <c r="G17" s="127">
        <v>0</v>
      </c>
      <c r="H17"/>
      <c r="I17"/>
      <c r="J17"/>
      <c r="K17"/>
      <c r="L17"/>
      <c r="M17"/>
      <c r="N17"/>
      <c r="O17"/>
      <c r="P17"/>
      <c r="Q17"/>
      <c r="R17"/>
    </row>
    <row r="18" spans="1:18" ht="30" x14ac:dyDescent="0.2">
      <c r="A18" s="125" t="s">
        <v>761</v>
      </c>
      <c r="B18" s="126">
        <v>51.1</v>
      </c>
      <c r="C18" s="127">
        <v>0</v>
      </c>
      <c r="D18" s="128">
        <v>0</v>
      </c>
      <c r="E18" s="128">
        <v>0</v>
      </c>
      <c r="F18" s="128">
        <v>0</v>
      </c>
      <c r="G18" s="127">
        <v>0</v>
      </c>
      <c r="H18"/>
      <c r="I18"/>
      <c r="J18"/>
      <c r="K18"/>
      <c r="L18"/>
      <c r="M18"/>
      <c r="N18"/>
      <c r="O18"/>
      <c r="P18"/>
      <c r="Q18"/>
      <c r="R18"/>
    </row>
    <row r="19" spans="1:18" ht="15" x14ac:dyDescent="0.2">
      <c r="A19" s="129" t="s">
        <v>731</v>
      </c>
      <c r="B19" s="130">
        <v>178.1</v>
      </c>
      <c r="C19" s="131">
        <v>-82.5</v>
      </c>
      <c r="D19" s="132">
        <v>0</v>
      </c>
      <c r="E19" s="132">
        <v>11.5</v>
      </c>
      <c r="F19" s="132">
        <v>-94</v>
      </c>
      <c r="G19" s="131">
        <v>0</v>
      </c>
      <c r="H19"/>
      <c r="I19"/>
      <c r="J19"/>
      <c r="K19"/>
      <c r="L19"/>
      <c r="M19"/>
      <c r="N19"/>
      <c r="O19"/>
      <c r="P19"/>
      <c r="Q19"/>
      <c r="R19"/>
    </row>
    <row r="20" spans="1:18" ht="35.25" customHeight="1" x14ac:dyDescent="0.2">
      <c r="A20" s="189" t="s">
        <v>762</v>
      </c>
      <c r="B20" s="190"/>
      <c r="C20" s="190"/>
      <c r="D20" s="190"/>
      <c r="E20" s="190"/>
      <c r="F20" s="190"/>
      <c r="G20" s="191"/>
      <c r="H20"/>
      <c r="I20"/>
      <c r="J20"/>
      <c r="K20"/>
      <c r="L20"/>
      <c r="M20"/>
      <c r="N20"/>
      <c r="O20"/>
      <c r="P20"/>
      <c r="Q20"/>
      <c r="R20"/>
    </row>
    <row r="21" spans="1:18" ht="15" x14ac:dyDescent="0.2">
      <c r="A21"/>
      <c r="B21"/>
      <c r="C21"/>
      <c r="D21"/>
      <c r="E21"/>
      <c r="F21"/>
      <c r="G21"/>
      <c r="H21"/>
      <c r="I21"/>
      <c r="J21"/>
      <c r="K21"/>
      <c r="L21"/>
      <c r="M21"/>
      <c r="N21"/>
      <c r="O21"/>
      <c r="P21"/>
      <c r="Q21"/>
      <c r="R21"/>
    </row>
    <row r="22" spans="1:18" ht="15" x14ac:dyDescent="0.2">
      <c r="A22"/>
      <c r="B22"/>
      <c r="C22"/>
      <c r="D22"/>
      <c r="E22"/>
      <c r="F22"/>
      <c r="G22"/>
      <c r="H22"/>
      <c r="I22"/>
      <c r="J22"/>
      <c r="K22"/>
      <c r="L22"/>
      <c r="M22"/>
      <c r="N22"/>
      <c r="O22"/>
      <c r="P22"/>
      <c r="Q22"/>
      <c r="R22"/>
    </row>
    <row r="23" spans="1:18" ht="15" x14ac:dyDescent="0.2">
      <c r="A23"/>
      <c r="B23"/>
      <c r="C23"/>
      <c r="D23"/>
      <c r="E23"/>
      <c r="F23"/>
      <c r="G23"/>
      <c r="H23"/>
      <c r="I23"/>
      <c r="J23"/>
      <c r="K23"/>
      <c r="L23"/>
      <c r="M23"/>
      <c r="N23"/>
      <c r="O23"/>
      <c r="P23"/>
      <c r="Q23"/>
      <c r="R23"/>
    </row>
    <row r="24" spans="1:18" ht="15" x14ac:dyDescent="0.2">
      <c r="A24"/>
      <c r="B24"/>
      <c r="C24"/>
      <c r="D24"/>
      <c r="E24"/>
      <c r="F24"/>
      <c r="G24"/>
      <c r="H24"/>
      <c r="I24"/>
      <c r="J24"/>
      <c r="K24"/>
      <c r="L24"/>
      <c r="M24"/>
      <c r="N24"/>
      <c r="O24"/>
      <c r="P24"/>
      <c r="Q24"/>
      <c r="R24"/>
    </row>
    <row r="25" spans="1:18" ht="15" x14ac:dyDescent="0.2">
      <c r="A25"/>
      <c r="B25"/>
      <c r="C25"/>
      <c r="D25"/>
      <c r="E25"/>
      <c r="F25"/>
      <c r="G25"/>
      <c r="H25"/>
      <c r="I25"/>
      <c r="J25"/>
      <c r="K25"/>
      <c r="L25"/>
      <c r="M25"/>
      <c r="N25"/>
      <c r="O25"/>
      <c r="P25"/>
      <c r="Q25"/>
      <c r="R25"/>
    </row>
    <row r="26" spans="1:18" ht="15" x14ac:dyDescent="0.2">
      <c r="A26"/>
      <c r="B26"/>
      <c r="C26"/>
      <c r="D26"/>
      <c r="E26"/>
      <c r="F26"/>
      <c r="G26"/>
      <c r="H26"/>
      <c r="I26"/>
      <c r="J26"/>
      <c r="K26"/>
      <c r="L26"/>
      <c r="M26"/>
      <c r="N26"/>
      <c r="O26"/>
      <c r="P26"/>
      <c r="Q26"/>
      <c r="R26"/>
    </row>
    <row r="27" spans="1:18" ht="15" x14ac:dyDescent="0.2">
      <c r="A27"/>
      <c r="B27"/>
      <c r="C27"/>
      <c r="D27"/>
      <c r="E27"/>
      <c r="F27"/>
      <c r="G27"/>
      <c r="H27"/>
      <c r="I27"/>
      <c r="J27"/>
      <c r="K27"/>
      <c r="L27"/>
      <c r="M27"/>
      <c r="N27"/>
      <c r="O27"/>
      <c r="P27"/>
      <c r="Q27"/>
      <c r="R27"/>
    </row>
    <row r="28" spans="1:18" ht="15" x14ac:dyDescent="0.2">
      <c r="A28"/>
      <c r="B28"/>
      <c r="C28"/>
      <c r="D28"/>
      <c r="E28"/>
      <c r="F28"/>
      <c r="G28"/>
      <c r="H28"/>
      <c r="I28"/>
      <c r="J28"/>
      <c r="K28"/>
      <c r="L28"/>
      <c r="M28"/>
      <c r="N28"/>
      <c r="O28"/>
      <c r="P28"/>
      <c r="Q28"/>
      <c r="R28"/>
    </row>
    <row r="29" spans="1:18" ht="15" x14ac:dyDescent="0.2">
      <c r="A29"/>
      <c r="B29"/>
      <c r="C29"/>
      <c r="D29"/>
      <c r="E29"/>
      <c r="F29"/>
      <c r="G29"/>
      <c r="H29"/>
      <c r="I29"/>
      <c r="J29"/>
      <c r="K29"/>
      <c r="L29"/>
      <c r="M29"/>
      <c r="N29"/>
      <c r="O29"/>
      <c r="P29"/>
      <c r="Q29"/>
      <c r="R29"/>
    </row>
    <row r="30" spans="1:18" ht="15" x14ac:dyDescent="0.2">
      <c r="A30"/>
      <c r="B30"/>
      <c r="C30"/>
      <c r="D30"/>
      <c r="E30"/>
      <c r="F30"/>
      <c r="G30"/>
      <c r="H30"/>
      <c r="I30"/>
      <c r="J30"/>
      <c r="K30"/>
      <c r="L30"/>
      <c r="M30"/>
      <c r="N30"/>
      <c r="O30"/>
      <c r="P30"/>
      <c r="Q30"/>
      <c r="R30"/>
    </row>
    <row r="31" spans="1:18" ht="15" x14ac:dyDescent="0.2">
      <c r="A31"/>
      <c r="B31"/>
      <c r="C31"/>
      <c r="D31"/>
      <c r="E31"/>
      <c r="F31"/>
      <c r="G31"/>
      <c r="H31"/>
      <c r="I31"/>
      <c r="J31"/>
      <c r="K31"/>
      <c r="L31"/>
      <c r="M31"/>
      <c r="N31"/>
      <c r="O31"/>
      <c r="P31"/>
      <c r="Q31"/>
      <c r="R31"/>
    </row>
    <row r="32" spans="1:18" ht="15" x14ac:dyDescent="0.2">
      <c r="A32"/>
      <c r="B32"/>
      <c r="C32"/>
      <c r="D32"/>
      <c r="E32"/>
      <c r="F32"/>
      <c r="G32"/>
      <c r="H32"/>
      <c r="I32"/>
      <c r="J32"/>
      <c r="K32"/>
      <c r="L32"/>
      <c r="M32"/>
      <c r="N32"/>
      <c r="O32"/>
      <c r="P32"/>
      <c r="Q32"/>
      <c r="R32"/>
    </row>
    <row r="33" spans="1:18" ht="15" x14ac:dyDescent="0.2">
      <c r="A33"/>
      <c r="B33"/>
      <c r="C33"/>
      <c r="D33"/>
      <c r="E33"/>
      <c r="F33"/>
      <c r="G33"/>
      <c r="H33"/>
      <c r="I33"/>
      <c r="J33"/>
      <c r="K33"/>
      <c r="L33"/>
      <c r="M33"/>
      <c r="N33"/>
      <c r="O33"/>
      <c r="P33"/>
      <c r="Q33"/>
      <c r="R33"/>
    </row>
    <row r="34" spans="1:18" ht="15" x14ac:dyDescent="0.2">
      <c r="A34"/>
      <c r="B34"/>
      <c r="C34"/>
      <c r="D34"/>
      <c r="E34"/>
      <c r="F34"/>
      <c r="G34"/>
      <c r="H34"/>
      <c r="I34"/>
      <c r="J34"/>
      <c r="K34"/>
      <c r="L34"/>
      <c r="M34"/>
      <c r="N34"/>
      <c r="O34"/>
      <c r="P34"/>
      <c r="Q34"/>
      <c r="R34"/>
    </row>
    <row r="35" spans="1:18" ht="15" x14ac:dyDescent="0.2">
      <c r="A35"/>
      <c r="B35"/>
      <c r="C35"/>
      <c r="D35"/>
      <c r="E35"/>
      <c r="F35"/>
      <c r="G35"/>
      <c r="H35"/>
      <c r="I35"/>
      <c r="J35"/>
      <c r="K35"/>
      <c r="L35"/>
      <c r="M35"/>
      <c r="N35"/>
      <c r="O35"/>
      <c r="P35"/>
      <c r="Q35"/>
      <c r="R35"/>
    </row>
    <row r="36" spans="1:18" ht="15" x14ac:dyDescent="0.2">
      <c r="A36"/>
      <c r="B36"/>
      <c r="C36"/>
      <c r="D36"/>
      <c r="E36"/>
      <c r="F36"/>
      <c r="G36"/>
      <c r="H36"/>
      <c r="I36"/>
      <c r="J36"/>
      <c r="K36"/>
      <c r="L36"/>
      <c r="M36"/>
      <c r="N36"/>
      <c r="O36"/>
      <c r="P36"/>
      <c r="Q36"/>
      <c r="R36"/>
    </row>
    <row r="37" spans="1:18" ht="15" x14ac:dyDescent="0.2">
      <c r="A37"/>
      <c r="B37"/>
      <c r="C37"/>
      <c r="D37"/>
      <c r="E37"/>
      <c r="F37"/>
      <c r="G37"/>
      <c r="H37"/>
      <c r="I37"/>
      <c r="J37"/>
      <c r="K37"/>
      <c r="L37"/>
      <c r="M37"/>
      <c r="N37"/>
      <c r="O37"/>
      <c r="P37"/>
      <c r="Q37"/>
      <c r="R37"/>
    </row>
    <row r="38" spans="1:18" ht="15" x14ac:dyDescent="0.2">
      <c r="A38"/>
      <c r="B38"/>
      <c r="C38"/>
      <c r="D38"/>
      <c r="E38"/>
      <c r="F38"/>
      <c r="G38"/>
      <c r="H38"/>
      <c r="I38"/>
      <c r="J38"/>
      <c r="K38"/>
      <c r="L38"/>
      <c r="M38"/>
      <c r="N38"/>
      <c r="O38"/>
      <c r="P38"/>
      <c r="Q38"/>
      <c r="R38"/>
    </row>
    <row r="39" spans="1:18" ht="15" x14ac:dyDescent="0.2">
      <c r="A39"/>
      <c r="B39"/>
      <c r="C39"/>
      <c r="D39"/>
      <c r="E39"/>
      <c r="F39"/>
      <c r="G39"/>
      <c r="H39"/>
      <c r="I39"/>
      <c r="J39"/>
      <c r="K39"/>
      <c r="L39"/>
      <c r="M39"/>
      <c r="N39"/>
      <c r="O39"/>
      <c r="P39"/>
      <c r="Q39"/>
      <c r="R39"/>
    </row>
    <row r="40" spans="1:18" ht="15" x14ac:dyDescent="0.2">
      <c r="A40"/>
      <c r="B40"/>
      <c r="C40"/>
      <c r="D40"/>
      <c r="E40"/>
      <c r="F40"/>
      <c r="G40"/>
      <c r="H40"/>
      <c r="I40"/>
      <c r="J40"/>
      <c r="K40"/>
      <c r="L40"/>
      <c r="M40"/>
      <c r="N40"/>
      <c r="O40"/>
      <c r="P40"/>
      <c r="Q40"/>
      <c r="R40"/>
    </row>
    <row r="41" spans="1:18" ht="15" x14ac:dyDescent="0.2">
      <c r="A41"/>
      <c r="B41"/>
      <c r="C41"/>
      <c r="D41"/>
      <c r="E41"/>
      <c r="F41"/>
      <c r="G41"/>
      <c r="H41"/>
      <c r="I41"/>
      <c r="J41"/>
      <c r="K41"/>
      <c r="L41"/>
      <c r="M41"/>
      <c r="N41"/>
      <c r="O41"/>
      <c r="P41"/>
      <c r="Q41"/>
      <c r="R41"/>
    </row>
    <row r="42" spans="1:18" ht="15" x14ac:dyDescent="0.2">
      <c r="A42"/>
      <c r="B42"/>
      <c r="C42"/>
      <c r="D42"/>
      <c r="E42"/>
      <c r="F42"/>
      <c r="G42"/>
      <c r="H42"/>
      <c r="I42"/>
      <c r="J42"/>
      <c r="K42"/>
      <c r="L42"/>
      <c r="M42"/>
      <c r="N42"/>
      <c r="O42"/>
      <c r="P42"/>
      <c r="Q42"/>
      <c r="R42"/>
    </row>
    <row r="43" spans="1:18" ht="15" x14ac:dyDescent="0.2">
      <c r="A43"/>
      <c r="B43"/>
      <c r="C43"/>
      <c r="D43"/>
      <c r="E43"/>
      <c r="F43"/>
      <c r="G43"/>
      <c r="H43"/>
      <c r="I43"/>
      <c r="J43"/>
      <c r="K43"/>
      <c r="L43"/>
      <c r="M43"/>
      <c r="N43"/>
      <c r="O43"/>
      <c r="P43"/>
      <c r="Q43"/>
      <c r="R43"/>
    </row>
    <row r="44" spans="1:18" ht="15" x14ac:dyDescent="0.2">
      <c r="A44"/>
      <c r="B44"/>
      <c r="C44"/>
      <c r="D44"/>
      <c r="E44"/>
      <c r="F44"/>
      <c r="G44"/>
      <c r="H44"/>
      <c r="I44"/>
      <c r="J44"/>
      <c r="K44"/>
      <c r="L44"/>
      <c r="M44"/>
      <c r="N44"/>
      <c r="O44"/>
      <c r="P44"/>
      <c r="Q44"/>
      <c r="R44"/>
    </row>
    <row r="45" spans="1:18" ht="15" x14ac:dyDescent="0.2">
      <c r="A45"/>
      <c r="B45"/>
      <c r="C45"/>
      <c r="D45"/>
      <c r="E45"/>
      <c r="F45"/>
      <c r="G45"/>
      <c r="H45"/>
      <c r="I45"/>
      <c r="J45"/>
      <c r="K45"/>
      <c r="L45"/>
      <c r="M45"/>
      <c r="N45"/>
      <c r="O45"/>
      <c r="P45"/>
      <c r="Q45"/>
      <c r="R45"/>
    </row>
    <row r="46" spans="1:18" ht="15" x14ac:dyDescent="0.2">
      <c r="A46"/>
      <c r="B46"/>
      <c r="C46"/>
      <c r="D46"/>
      <c r="E46"/>
      <c r="F46"/>
      <c r="G46"/>
      <c r="H46"/>
      <c r="I46"/>
      <c r="J46"/>
      <c r="K46"/>
      <c r="L46"/>
      <c r="M46"/>
      <c r="N46"/>
      <c r="O46"/>
      <c r="P46"/>
      <c r="Q46"/>
      <c r="R46"/>
    </row>
    <row r="47" spans="1:18" ht="15" x14ac:dyDescent="0.2">
      <c r="A47"/>
      <c r="B47"/>
      <c r="C47"/>
      <c r="D47"/>
      <c r="E47"/>
      <c r="F47"/>
      <c r="G47"/>
      <c r="H47"/>
      <c r="I47"/>
      <c r="J47"/>
      <c r="K47"/>
      <c r="L47"/>
      <c r="M47"/>
      <c r="N47"/>
      <c r="O47"/>
      <c r="P47"/>
      <c r="Q47"/>
      <c r="R47"/>
    </row>
    <row r="48" spans="1:18" ht="15" x14ac:dyDescent="0.2">
      <c r="A48"/>
      <c r="B48"/>
      <c r="C48"/>
      <c r="D48"/>
      <c r="E48"/>
      <c r="F48"/>
      <c r="G48"/>
      <c r="H48"/>
      <c r="I48"/>
      <c r="J48"/>
      <c r="K48"/>
      <c r="L48"/>
      <c r="M48"/>
      <c r="N48"/>
      <c r="O48"/>
      <c r="P48"/>
      <c r="Q48"/>
      <c r="R48"/>
    </row>
    <row r="49" spans="1:18" ht="15" x14ac:dyDescent="0.2">
      <c r="A49"/>
      <c r="B49"/>
      <c r="C49"/>
      <c r="D49"/>
      <c r="E49"/>
      <c r="F49"/>
      <c r="G49"/>
      <c r="H49"/>
      <c r="I49"/>
      <c r="J49"/>
      <c r="K49"/>
      <c r="L49"/>
      <c r="M49"/>
      <c r="N49"/>
      <c r="O49"/>
      <c r="P49"/>
      <c r="Q49"/>
      <c r="R49"/>
    </row>
    <row r="50" spans="1:18" ht="15" x14ac:dyDescent="0.2">
      <c r="A50"/>
      <c r="B50"/>
      <c r="C50"/>
      <c r="D50"/>
      <c r="E50"/>
      <c r="F50"/>
      <c r="G50"/>
      <c r="H50"/>
      <c r="I50"/>
      <c r="J50"/>
      <c r="K50"/>
      <c r="L50"/>
      <c r="M50"/>
      <c r="N50"/>
      <c r="O50"/>
      <c r="P50"/>
      <c r="Q50"/>
      <c r="R50"/>
    </row>
    <row r="51" spans="1:18" ht="15" x14ac:dyDescent="0.2">
      <c r="A51"/>
      <c r="B51"/>
      <c r="C51"/>
      <c r="D51"/>
      <c r="E51"/>
      <c r="F51"/>
      <c r="G51"/>
      <c r="H51"/>
      <c r="I51"/>
      <c r="J51"/>
      <c r="K51"/>
      <c r="L51"/>
      <c r="M51"/>
      <c r="N51"/>
      <c r="O51"/>
      <c r="P51"/>
      <c r="Q51"/>
      <c r="R51"/>
    </row>
    <row r="52" spans="1:18" ht="15" x14ac:dyDescent="0.2">
      <c r="A52"/>
      <c r="B52"/>
      <c r="C52"/>
      <c r="D52"/>
      <c r="E52"/>
      <c r="F52"/>
      <c r="G52"/>
      <c r="H52"/>
      <c r="I52"/>
      <c r="J52"/>
      <c r="K52"/>
      <c r="L52"/>
      <c r="M52"/>
      <c r="N52"/>
      <c r="O52"/>
      <c r="P52"/>
      <c r="Q52"/>
      <c r="R52"/>
    </row>
    <row r="53" spans="1:18" ht="15" x14ac:dyDescent="0.2">
      <c r="A53"/>
      <c r="B53"/>
      <c r="C53"/>
      <c r="D53"/>
      <c r="E53"/>
      <c r="F53"/>
      <c r="G53"/>
      <c r="H53"/>
      <c r="I53"/>
      <c r="J53"/>
      <c r="K53"/>
      <c r="L53"/>
      <c r="M53"/>
      <c r="N53"/>
      <c r="O53"/>
      <c r="P53"/>
      <c r="Q53"/>
      <c r="R53"/>
    </row>
    <row r="54" spans="1:18" ht="15" x14ac:dyDescent="0.2">
      <c r="A54"/>
      <c r="B54"/>
      <c r="C54"/>
      <c r="D54"/>
      <c r="E54"/>
      <c r="F54"/>
      <c r="G54"/>
      <c r="H54"/>
      <c r="I54"/>
      <c r="J54"/>
      <c r="K54"/>
      <c r="L54"/>
      <c r="M54"/>
      <c r="N54"/>
      <c r="O54"/>
      <c r="P54"/>
      <c r="Q54"/>
      <c r="R54"/>
    </row>
    <row r="55" spans="1:18" ht="15" x14ac:dyDescent="0.2">
      <c r="A55"/>
      <c r="B55"/>
      <c r="C55"/>
      <c r="D55"/>
      <c r="E55"/>
      <c r="F55"/>
      <c r="G55"/>
      <c r="H55"/>
      <c r="I55"/>
      <c r="J55"/>
      <c r="K55"/>
      <c r="L55"/>
      <c r="M55"/>
      <c r="N55"/>
      <c r="O55"/>
      <c r="P55"/>
      <c r="Q55"/>
      <c r="R55"/>
    </row>
    <row r="56" spans="1:18" ht="15" x14ac:dyDescent="0.2">
      <c r="A56"/>
      <c r="B56"/>
      <c r="C56"/>
      <c r="D56"/>
      <c r="E56"/>
      <c r="F56"/>
      <c r="G56"/>
      <c r="H56"/>
      <c r="I56"/>
      <c r="J56"/>
      <c r="K56"/>
      <c r="L56"/>
      <c r="M56"/>
      <c r="N56"/>
      <c r="O56"/>
      <c r="P56"/>
      <c r="Q56"/>
      <c r="R56"/>
    </row>
    <row r="57" spans="1:18" ht="15" x14ac:dyDescent="0.2">
      <c r="A57"/>
      <c r="B57"/>
      <c r="C57"/>
      <c r="D57"/>
      <c r="E57"/>
      <c r="F57"/>
      <c r="G57"/>
      <c r="H57"/>
      <c r="I57"/>
      <c r="J57"/>
      <c r="K57"/>
      <c r="L57"/>
      <c r="M57"/>
      <c r="N57"/>
      <c r="O57"/>
      <c r="P57"/>
      <c r="Q57"/>
      <c r="R57"/>
    </row>
    <row r="58" spans="1:18" ht="15" x14ac:dyDescent="0.2">
      <c r="A58"/>
      <c r="B58"/>
      <c r="C58"/>
      <c r="D58"/>
      <c r="E58"/>
      <c r="F58"/>
      <c r="G58"/>
      <c r="H58"/>
      <c r="I58"/>
      <c r="J58"/>
      <c r="K58"/>
      <c r="L58"/>
      <c r="M58"/>
      <c r="N58"/>
      <c r="O58"/>
      <c r="P58"/>
      <c r="Q58"/>
      <c r="R58"/>
    </row>
    <row r="59" spans="1:18" ht="15" x14ac:dyDescent="0.2">
      <c r="A59"/>
      <c r="B59"/>
      <c r="C59"/>
      <c r="D59"/>
      <c r="E59"/>
      <c r="F59"/>
      <c r="G59"/>
      <c r="H59"/>
      <c r="I59"/>
      <c r="J59"/>
      <c r="K59"/>
      <c r="L59"/>
      <c r="M59"/>
      <c r="N59"/>
      <c r="O59"/>
      <c r="P59"/>
      <c r="Q59"/>
      <c r="R59"/>
    </row>
    <row r="60" spans="1:18" ht="15" x14ac:dyDescent="0.2">
      <c r="A60"/>
      <c r="B60"/>
      <c r="C60"/>
      <c r="D60"/>
      <c r="E60"/>
      <c r="F60"/>
      <c r="G60"/>
      <c r="H60"/>
      <c r="I60"/>
      <c r="J60"/>
      <c r="K60"/>
      <c r="L60"/>
      <c r="M60"/>
      <c r="N60"/>
      <c r="O60"/>
      <c r="P60"/>
      <c r="Q60"/>
      <c r="R60"/>
    </row>
    <row r="61" spans="1:18" ht="15" x14ac:dyDescent="0.2">
      <c r="A61"/>
      <c r="B61"/>
      <c r="C61"/>
      <c r="D61"/>
      <c r="E61"/>
      <c r="F61"/>
      <c r="G61"/>
      <c r="H61"/>
      <c r="I61"/>
      <c r="J61"/>
      <c r="K61"/>
      <c r="L61"/>
      <c r="M61"/>
      <c r="N61"/>
      <c r="O61"/>
      <c r="P61"/>
      <c r="Q61"/>
      <c r="R61"/>
    </row>
    <row r="62" spans="1:18" ht="15" x14ac:dyDescent="0.2">
      <c r="A62"/>
      <c r="B62"/>
      <c r="C62"/>
      <c r="D62"/>
      <c r="E62"/>
      <c r="F62"/>
      <c r="G62"/>
      <c r="H62"/>
      <c r="I62"/>
      <c r="J62"/>
      <c r="K62"/>
      <c r="L62"/>
      <c r="M62"/>
      <c r="N62"/>
      <c r="O62"/>
      <c r="P62"/>
      <c r="Q62"/>
      <c r="R62"/>
    </row>
    <row r="63" spans="1:18" ht="15" x14ac:dyDescent="0.2">
      <c r="A63"/>
      <c r="B63"/>
      <c r="C63"/>
      <c r="D63"/>
      <c r="E63"/>
      <c r="F63"/>
      <c r="G63"/>
      <c r="H63"/>
      <c r="I63"/>
      <c r="J63"/>
      <c r="K63"/>
      <c r="L63"/>
      <c r="M63"/>
      <c r="N63"/>
      <c r="O63"/>
      <c r="P63"/>
      <c r="Q63"/>
      <c r="R63"/>
    </row>
    <row r="64" spans="1:18" ht="15" x14ac:dyDescent="0.2">
      <c r="A64"/>
      <c r="B64"/>
      <c r="C64"/>
      <c r="D64"/>
      <c r="E64"/>
      <c r="F64"/>
      <c r="G64"/>
      <c r="H64"/>
      <c r="I64"/>
      <c r="J64"/>
      <c r="K64"/>
      <c r="L64"/>
      <c r="M64"/>
      <c r="N64"/>
      <c r="O64"/>
      <c r="P64"/>
      <c r="Q64"/>
      <c r="R64"/>
    </row>
    <row r="65" spans="1:18" ht="15" x14ac:dyDescent="0.2">
      <c r="A65"/>
      <c r="B65"/>
      <c r="C65"/>
      <c r="D65"/>
      <c r="E65"/>
      <c r="F65"/>
      <c r="G65"/>
      <c r="H65"/>
      <c r="I65"/>
      <c r="J65"/>
      <c r="K65"/>
      <c r="L65"/>
      <c r="M65"/>
      <c r="N65"/>
      <c r="O65"/>
      <c r="P65"/>
      <c r="Q65"/>
      <c r="R65"/>
    </row>
    <row r="66" spans="1:18" ht="15" x14ac:dyDescent="0.2">
      <c r="A66"/>
      <c r="B66"/>
      <c r="C66"/>
      <c r="D66"/>
      <c r="E66"/>
      <c r="F66"/>
      <c r="G66"/>
      <c r="H66"/>
      <c r="I66"/>
      <c r="J66"/>
      <c r="K66"/>
      <c r="L66"/>
      <c r="M66"/>
      <c r="N66"/>
      <c r="O66"/>
      <c r="P66"/>
      <c r="Q66"/>
      <c r="R66"/>
    </row>
    <row r="67" spans="1:18" ht="15" x14ac:dyDescent="0.2">
      <c r="A67"/>
      <c r="B67"/>
      <c r="C67"/>
      <c r="D67"/>
      <c r="E67"/>
      <c r="F67"/>
      <c r="G67"/>
      <c r="H67"/>
      <c r="I67"/>
      <c r="J67"/>
      <c r="K67"/>
      <c r="L67"/>
      <c r="M67"/>
      <c r="N67"/>
      <c r="O67"/>
      <c r="P67"/>
      <c r="Q67"/>
      <c r="R67"/>
    </row>
    <row r="68" spans="1:18" ht="15" x14ac:dyDescent="0.2">
      <c r="A68"/>
      <c r="B68"/>
      <c r="C68"/>
      <c r="D68"/>
      <c r="E68"/>
      <c r="F68"/>
      <c r="G68"/>
      <c r="H68"/>
      <c r="I68"/>
      <c r="J68"/>
      <c r="K68"/>
      <c r="L68"/>
      <c r="M68"/>
      <c r="N68"/>
      <c r="O68"/>
      <c r="P68"/>
      <c r="Q68"/>
      <c r="R68"/>
    </row>
    <row r="69" spans="1:18" ht="15" x14ac:dyDescent="0.2">
      <c r="A69"/>
      <c r="B69"/>
      <c r="C69"/>
      <c r="D69"/>
      <c r="E69"/>
      <c r="F69"/>
      <c r="G69"/>
      <c r="H69"/>
      <c r="I69"/>
      <c r="J69"/>
      <c r="K69"/>
      <c r="L69"/>
      <c r="M69"/>
      <c r="N69"/>
      <c r="O69"/>
      <c r="P69"/>
      <c r="Q69"/>
      <c r="R69"/>
    </row>
    <row r="70" spans="1:18" ht="15" x14ac:dyDescent="0.2">
      <c r="A70"/>
      <c r="B70"/>
      <c r="C70"/>
      <c r="D70"/>
      <c r="E70"/>
      <c r="F70"/>
      <c r="G70"/>
      <c r="H70"/>
      <c r="I70"/>
      <c r="J70"/>
      <c r="K70"/>
      <c r="L70"/>
      <c r="M70"/>
      <c r="N70"/>
      <c r="O70"/>
      <c r="P70"/>
      <c r="Q70"/>
      <c r="R70"/>
    </row>
    <row r="71" spans="1:18" ht="15" x14ac:dyDescent="0.2">
      <c r="A71"/>
      <c r="B71"/>
      <c r="C71"/>
      <c r="D71"/>
      <c r="E71"/>
      <c r="F71"/>
      <c r="G71"/>
      <c r="H71"/>
      <c r="I71"/>
      <c r="J71"/>
      <c r="K71"/>
      <c r="L71"/>
      <c r="M71"/>
      <c r="N71"/>
      <c r="O71"/>
      <c r="P71"/>
      <c r="Q71"/>
      <c r="R71"/>
    </row>
    <row r="72" spans="1:18" ht="15" x14ac:dyDescent="0.2">
      <c r="A72"/>
      <c r="B72"/>
      <c r="C72"/>
      <c r="D72"/>
      <c r="E72"/>
      <c r="F72"/>
      <c r="G72"/>
      <c r="H72"/>
      <c r="I72"/>
      <c r="J72"/>
      <c r="K72"/>
      <c r="L72"/>
      <c r="M72"/>
      <c r="N72"/>
      <c r="O72"/>
      <c r="P72"/>
      <c r="Q72"/>
      <c r="R72"/>
    </row>
    <row r="73" spans="1:18" ht="15" x14ac:dyDescent="0.2">
      <c r="A73"/>
      <c r="B73"/>
      <c r="C73"/>
      <c r="D73"/>
      <c r="E73"/>
      <c r="F73"/>
      <c r="G73"/>
      <c r="H73"/>
      <c r="I73"/>
      <c r="J73"/>
      <c r="K73"/>
      <c r="L73"/>
      <c r="M73"/>
      <c r="N73"/>
      <c r="O73"/>
      <c r="P73"/>
      <c r="Q73"/>
      <c r="R73"/>
    </row>
    <row r="74" spans="1:18" ht="15" x14ac:dyDescent="0.2">
      <c r="A74"/>
      <c r="B74"/>
      <c r="C74"/>
      <c r="D74"/>
      <c r="E74"/>
      <c r="F74"/>
      <c r="G74"/>
      <c r="H74"/>
      <c r="I74"/>
      <c r="J74"/>
      <c r="K74"/>
      <c r="L74"/>
      <c r="M74"/>
      <c r="N74"/>
      <c r="O74"/>
      <c r="P74"/>
      <c r="Q74"/>
      <c r="R74"/>
    </row>
    <row r="75" spans="1:18" ht="15" x14ac:dyDescent="0.2">
      <c r="A75"/>
      <c r="B75"/>
      <c r="C75"/>
      <c r="D75"/>
      <c r="E75"/>
      <c r="F75"/>
      <c r="G75"/>
      <c r="H75"/>
      <c r="I75"/>
      <c r="J75"/>
      <c r="K75"/>
      <c r="L75"/>
      <c r="M75"/>
      <c r="N75"/>
      <c r="O75"/>
      <c r="P75"/>
      <c r="Q75"/>
      <c r="R75"/>
    </row>
    <row r="76" spans="1:18" ht="15" x14ac:dyDescent="0.2">
      <c r="A76"/>
      <c r="B76"/>
      <c r="C76"/>
      <c r="D76"/>
      <c r="E76"/>
      <c r="F76"/>
      <c r="G76"/>
      <c r="H76"/>
      <c r="I76"/>
      <c r="J76"/>
      <c r="K76"/>
      <c r="L76"/>
      <c r="M76"/>
      <c r="N76"/>
      <c r="O76"/>
      <c r="P76"/>
      <c r="Q76"/>
      <c r="R76"/>
    </row>
    <row r="77" spans="1:18" ht="15" x14ac:dyDescent="0.2">
      <c r="A77"/>
      <c r="B77"/>
      <c r="C77"/>
      <c r="D77"/>
      <c r="E77"/>
      <c r="F77"/>
      <c r="G77"/>
      <c r="H77"/>
      <c r="I77"/>
      <c r="J77"/>
      <c r="K77"/>
      <c r="L77"/>
      <c r="M77"/>
      <c r="N77"/>
      <c r="O77"/>
      <c r="P77"/>
      <c r="Q77"/>
      <c r="R77"/>
    </row>
    <row r="78" spans="1:18" ht="15" x14ac:dyDescent="0.2">
      <c r="A78"/>
      <c r="B78"/>
      <c r="C78"/>
      <c r="D78"/>
      <c r="E78"/>
      <c r="F78"/>
      <c r="G78"/>
      <c r="H78"/>
      <c r="I78"/>
      <c r="J78"/>
      <c r="K78"/>
      <c r="L78"/>
      <c r="M78"/>
      <c r="N78"/>
      <c r="O78"/>
      <c r="P78"/>
      <c r="Q78"/>
      <c r="R78"/>
    </row>
    <row r="79" spans="1:18" ht="15" x14ac:dyDescent="0.2">
      <c r="A79"/>
      <c r="B79"/>
      <c r="C79"/>
      <c r="D79"/>
      <c r="E79"/>
      <c r="F79"/>
      <c r="G79"/>
      <c r="H79"/>
      <c r="I79"/>
      <c r="J79"/>
      <c r="K79"/>
      <c r="L79"/>
      <c r="M79"/>
      <c r="N79"/>
      <c r="O79"/>
      <c r="P79"/>
      <c r="Q79"/>
      <c r="R79"/>
    </row>
    <row r="80" spans="1:18" ht="15" x14ac:dyDescent="0.2">
      <c r="A80"/>
      <c r="B80"/>
      <c r="C80"/>
      <c r="D80"/>
      <c r="E80"/>
      <c r="F80"/>
      <c r="G80"/>
      <c r="H80"/>
      <c r="I80"/>
      <c r="J80"/>
      <c r="K80"/>
      <c r="L80"/>
      <c r="M80"/>
      <c r="N80"/>
      <c r="O80"/>
      <c r="P80"/>
      <c r="Q80"/>
      <c r="R80"/>
    </row>
    <row r="81" spans="1:18" ht="15" x14ac:dyDescent="0.2">
      <c r="A81"/>
      <c r="B81"/>
      <c r="C81"/>
      <c r="D81"/>
      <c r="E81"/>
      <c r="F81"/>
      <c r="G81"/>
      <c r="H81"/>
      <c r="I81"/>
      <c r="J81"/>
      <c r="K81"/>
      <c r="L81"/>
      <c r="M81"/>
      <c r="N81"/>
      <c r="O81"/>
      <c r="P81"/>
      <c r="Q81"/>
      <c r="R81"/>
    </row>
    <row r="82" spans="1:18" ht="15" x14ac:dyDescent="0.2">
      <c r="A82"/>
      <c r="B82"/>
      <c r="C82"/>
      <c r="D82"/>
      <c r="E82"/>
      <c r="F82"/>
      <c r="G82"/>
      <c r="H82"/>
      <c r="I82"/>
      <c r="J82"/>
      <c r="K82"/>
      <c r="L82"/>
      <c r="M82"/>
      <c r="N82"/>
      <c r="O82"/>
      <c r="P82"/>
      <c r="Q82"/>
      <c r="R82"/>
    </row>
    <row r="83" spans="1:18" ht="15" x14ac:dyDescent="0.2">
      <c r="A83"/>
      <c r="B83"/>
      <c r="C83"/>
      <c r="D83"/>
      <c r="E83"/>
      <c r="F83"/>
      <c r="G83"/>
      <c r="H83"/>
      <c r="I83"/>
      <c r="J83"/>
      <c r="K83"/>
      <c r="L83"/>
      <c r="M83"/>
      <c r="N83"/>
      <c r="O83"/>
      <c r="P83"/>
      <c r="Q83"/>
      <c r="R83"/>
    </row>
    <row r="84" spans="1:18" ht="15" x14ac:dyDescent="0.2">
      <c r="A84"/>
      <c r="B84"/>
      <c r="C84"/>
      <c r="D84"/>
      <c r="E84"/>
      <c r="F84"/>
      <c r="G84"/>
      <c r="H84"/>
      <c r="I84"/>
      <c r="J84"/>
      <c r="K84"/>
      <c r="L84"/>
      <c r="M84"/>
      <c r="N84"/>
      <c r="O84"/>
      <c r="P84"/>
      <c r="Q84"/>
      <c r="R84"/>
    </row>
    <row r="85" spans="1:18" ht="15" x14ac:dyDescent="0.2">
      <c r="A85"/>
      <c r="B85"/>
      <c r="C85"/>
      <c r="D85"/>
      <c r="E85"/>
      <c r="F85"/>
      <c r="G85"/>
      <c r="H85"/>
      <c r="I85"/>
      <c r="J85"/>
      <c r="K85"/>
      <c r="L85"/>
      <c r="M85"/>
      <c r="N85"/>
      <c r="O85"/>
      <c r="P85"/>
      <c r="Q85"/>
      <c r="R85"/>
    </row>
    <row r="86" spans="1:18" ht="15" x14ac:dyDescent="0.2">
      <c r="A86"/>
      <c r="B86"/>
      <c r="C86"/>
      <c r="D86"/>
      <c r="E86"/>
      <c r="F86"/>
      <c r="G86"/>
      <c r="H86"/>
      <c r="I86"/>
      <c r="J86"/>
      <c r="K86"/>
      <c r="L86"/>
      <c r="M86"/>
      <c r="N86"/>
      <c r="O86"/>
      <c r="P86"/>
      <c r="Q86"/>
      <c r="R86"/>
    </row>
    <row r="87" spans="1:18" ht="15" x14ac:dyDescent="0.2">
      <c r="A87"/>
      <c r="B87"/>
      <c r="C87"/>
      <c r="D87"/>
      <c r="E87"/>
      <c r="F87"/>
      <c r="G87"/>
      <c r="H87"/>
      <c r="I87"/>
      <c r="J87"/>
      <c r="K87"/>
      <c r="L87"/>
      <c r="M87"/>
      <c r="N87"/>
      <c r="O87"/>
      <c r="P87"/>
      <c r="Q87"/>
      <c r="R87"/>
    </row>
    <row r="88" spans="1:18" ht="15" x14ac:dyDescent="0.2">
      <c r="A88"/>
      <c r="B88"/>
      <c r="C88"/>
      <c r="D88"/>
      <c r="E88"/>
      <c r="F88"/>
      <c r="G88"/>
      <c r="H88"/>
      <c r="I88"/>
      <c r="J88"/>
      <c r="K88"/>
      <c r="L88"/>
      <c r="M88"/>
      <c r="N88"/>
      <c r="O88"/>
      <c r="P88"/>
      <c r="Q88"/>
      <c r="R88"/>
    </row>
    <row r="89" spans="1:18" ht="15" x14ac:dyDescent="0.2">
      <c r="A89"/>
      <c r="B89"/>
      <c r="C89"/>
      <c r="D89"/>
      <c r="E89"/>
      <c r="F89"/>
      <c r="G89"/>
      <c r="H89"/>
      <c r="I89"/>
      <c r="J89"/>
      <c r="K89"/>
      <c r="L89"/>
      <c r="M89"/>
      <c r="N89"/>
      <c r="O89"/>
      <c r="P89"/>
      <c r="Q89"/>
      <c r="R89"/>
    </row>
    <row r="90" spans="1:18" ht="15" x14ac:dyDescent="0.2">
      <c r="A90"/>
      <c r="B90"/>
      <c r="C90"/>
      <c r="D90"/>
      <c r="E90"/>
      <c r="F90"/>
      <c r="G90"/>
      <c r="H90"/>
      <c r="I90"/>
      <c r="J90"/>
      <c r="K90"/>
      <c r="L90"/>
      <c r="M90"/>
      <c r="N90"/>
      <c r="O90"/>
      <c r="P90"/>
      <c r="Q90"/>
      <c r="R90"/>
    </row>
    <row r="91" spans="1:18" ht="15" x14ac:dyDescent="0.2">
      <c r="A91"/>
      <c r="B91"/>
      <c r="C91"/>
      <c r="D91"/>
      <c r="E91"/>
      <c r="F91"/>
      <c r="G91"/>
      <c r="H91"/>
      <c r="I91"/>
      <c r="J91"/>
      <c r="K91"/>
      <c r="L91"/>
      <c r="M91"/>
      <c r="N91"/>
      <c r="O91"/>
      <c r="P91"/>
      <c r="Q91"/>
      <c r="R91"/>
    </row>
    <row r="92" spans="1:18" ht="15" x14ac:dyDescent="0.2">
      <c r="A92"/>
      <c r="B92"/>
      <c r="C92"/>
      <c r="D92"/>
      <c r="E92"/>
      <c r="F92"/>
      <c r="G92"/>
      <c r="H92"/>
      <c r="I92"/>
      <c r="J92"/>
      <c r="K92"/>
      <c r="L92"/>
      <c r="M92"/>
      <c r="N92"/>
      <c r="O92"/>
      <c r="P92"/>
      <c r="Q92"/>
      <c r="R92"/>
    </row>
    <row r="93" spans="1:18" ht="15" x14ac:dyDescent="0.2">
      <c r="A93"/>
      <c r="B93"/>
      <c r="C93"/>
      <c r="D93"/>
      <c r="E93"/>
      <c r="F93"/>
      <c r="G93"/>
      <c r="H93"/>
      <c r="I93"/>
      <c r="J93"/>
      <c r="K93"/>
      <c r="L93"/>
      <c r="M93"/>
      <c r="N93"/>
      <c r="O93"/>
      <c r="P93"/>
      <c r="Q93"/>
      <c r="R93"/>
    </row>
    <row r="94" spans="1:18" ht="15" x14ac:dyDescent="0.2">
      <c r="A94"/>
      <c r="B94"/>
      <c r="C94"/>
      <c r="D94"/>
      <c r="E94"/>
      <c r="F94"/>
      <c r="G94"/>
      <c r="H94"/>
      <c r="I94"/>
      <c r="J94"/>
      <c r="K94"/>
      <c r="L94"/>
      <c r="M94"/>
      <c r="N94"/>
      <c r="O94"/>
      <c r="P94"/>
      <c r="Q94"/>
      <c r="R94"/>
    </row>
    <row r="95" spans="1:18" ht="15" x14ac:dyDescent="0.2">
      <c r="A95"/>
      <c r="B95"/>
      <c r="C95"/>
      <c r="D95"/>
      <c r="E95"/>
      <c r="F95"/>
      <c r="G95"/>
      <c r="H95"/>
      <c r="I95"/>
      <c r="J95"/>
      <c r="K95"/>
      <c r="L95"/>
      <c r="M95"/>
      <c r="N95"/>
      <c r="O95"/>
      <c r="P95"/>
      <c r="Q95"/>
      <c r="R95"/>
    </row>
    <row r="96" spans="1:18" ht="15" x14ac:dyDescent="0.2">
      <c r="A96"/>
      <c r="B96"/>
      <c r="C96"/>
      <c r="D96"/>
      <c r="E96"/>
      <c r="F96"/>
      <c r="G96"/>
      <c r="H96"/>
      <c r="I96"/>
      <c r="J96"/>
      <c r="K96"/>
      <c r="L96"/>
      <c r="M96"/>
      <c r="N96"/>
      <c r="O96"/>
      <c r="P96"/>
      <c r="Q96"/>
      <c r="R96"/>
    </row>
    <row r="97" spans="1:18" ht="15" x14ac:dyDescent="0.2">
      <c r="A97"/>
      <c r="B97"/>
      <c r="C97"/>
      <c r="D97"/>
      <c r="E97"/>
      <c r="F97"/>
      <c r="G97"/>
      <c r="H97"/>
      <c r="I97"/>
      <c r="J97"/>
      <c r="K97"/>
      <c r="L97"/>
      <c r="M97"/>
      <c r="N97"/>
      <c r="O97"/>
      <c r="P97"/>
      <c r="Q97"/>
      <c r="R97"/>
    </row>
    <row r="98" spans="1:18" ht="15" x14ac:dyDescent="0.2">
      <c r="A98"/>
      <c r="B98"/>
      <c r="C98"/>
      <c r="D98"/>
      <c r="E98"/>
      <c r="F98"/>
      <c r="G98"/>
      <c r="H98"/>
      <c r="I98"/>
      <c r="J98"/>
      <c r="K98"/>
      <c r="L98"/>
      <c r="M98"/>
      <c r="N98"/>
      <c r="O98"/>
      <c r="P98"/>
      <c r="Q98"/>
      <c r="R98"/>
    </row>
    <row r="99" spans="1:18" ht="15" x14ac:dyDescent="0.2">
      <c r="A99"/>
      <c r="B99"/>
      <c r="C99"/>
      <c r="D99"/>
      <c r="E99"/>
      <c r="F99"/>
      <c r="G99"/>
      <c r="H99"/>
      <c r="I99"/>
      <c r="J99"/>
      <c r="K99"/>
      <c r="L99"/>
      <c r="M99"/>
      <c r="N99"/>
      <c r="O99"/>
      <c r="P99"/>
      <c r="Q99"/>
      <c r="R99"/>
    </row>
    <row r="100" spans="1:18" ht="15" x14ac:dyDescent="0.2">
      <c r="A100"/>
      <c r="B100"/>
      <c r="C100"/>
      <c r="D100"/>
      <c r="E100"/>
      <c r="F100"/>
      <c r="G100"/>
      <c r="H100"/>
      <c r="I100"/>
      <c r="J100"/>
      <c r="K100"/>
      <c r="L100"/>
      <c r="M100"/>
      <c r="N100"/>
      <c r="O100"/>
      <c r="P100"/>
      <c r="Q100"/>
      <c r="R100"/>
    </row>
    <row r="101" spans="1:18" ht="15" x14ac:dyDescent="0.2">
      <c r="A101"/>
      <c r="B101"/>
      <c r="C101"/>
      <c r="D101"/>
      <c r="E101"/>
      <c r="F101"/>
      <c r="G101"/>
      <c r="H101"/>
      <c r="I101"/>
      <c r="J101"/>
      <c r="K101"/>
      <c r="L101"/>
      <c r="M101"/>
      <c r="N101"/>
      <c r="O101"/>
      <c r="P101"/>
      <c r="Q101"/>
      <c r="R101"/>
    </row>
    <row r="102" spans="1:18" ht="15" x14ac:dyDescent="0.2">
      <c r="A102"/>
      <c r="B102"/>
      <c r="C102"/>
      <c r="D102"/>
      <c r="E102"/>
      <c r="F102"/>
      <c r="G102"/>
      <c r="H102"/>
      <c r="I102"/>
      <c r="J102"/>
      <c r="K102"/>
      <c r="L102"/>
      <c r="M102"/>
      <c r="N102"/>
      <c r="O102"/>
      <c r="P102"/>
      <c r="Q102"/>
      <c r="R102"/>
    </row>
    <row r="103" spans="1:18" ht="15" x14ac:dyDescent="0.2">
      <c r="A103"/>
      <c r="B103"/>
      <c r="C103"/>
      <c r="D103"/>
      <c r="E103"/>
      <c r="F103"/>
      <c r="G103"/>
      <c r="H103"/>
      <c r="I103"/>
      <c r="J103"/>
      <c r="K103"/>
      <c r="L103"/>
      <c r="M103"/>
      <c r="N103"/>
      <c r="O103"/>
      <c r="P103"/>
      <c r="Q103"/>
      <c r="R103"/>
    </row>
    <row r="104" spans="1:18" ht="15" x14ac:dyDescent="0.2">
      <c r="A104"/>
      <c r="B104"/>
      <c r="C104"/>
      <c r="D104"/>
      <c r="E104"/>
      <c r="F104"/>
      <c r="G104"/>
      <c r="H104"/>
      <c r="I104"/>
      <c r="J104"/>
      <c r="K104"/>
      <c r="L104"/>
      <c r="M104"/>
      <c r="N104"/>
      <c r="O104"/>
      <c r="P104"/>
      <c r="Q104"/>
      <c r="R104"/>
    </row>
    <row r="105" spans="1:18" ht="15" x14ac:dyDescent="0.2">
      <c r="A105"/>
      <c r="B105"/>
      <c r="C105"/>
      <c r="D105"/>
      <c r="E105"/>
      <c r="F105"/>
      <c r="G105"/>
      <c r="H105"/>
      <c r="I105"/>
      <c r="J105"/>
      <c r="K105"/>
      <c r="L105"/>
      <c r="M105"/>
      <c r="N105"/>
      <c r="O105"/>
      <c r="P105"/>
      <c r="Q105"/>
      <c r="R105"/>
    </row>
    <row r="106" spans="1:18" ht="15" x14ac:dyDescent="0.2">
      <c r="A106"/>
      <c r="B106"/>
      <c r="C106"/>
      <c r="D106"/>
      <c r="E106"/>
      <c r="F106"/>
      <c r="G106"/>
      <c r="H106"/>
      <c r="I106"/>
      <c r="J106"/>
      <c r="K106"/>
      <c r="L106"/>
      <c r="M106"/>
      <c r="N106"/>
      <c r="O106"/>
      <c r="P106"/>
      <c r="Q106"/>
      <c r="R106"/>
    </row>
    <row r="107" spans="1:18" ht="15" x14ac:dyDescent="0.2">
      <c r="A107"/>
      <c r="B107"/>
      <c r="C107"/>
      <c r="D107"/>
      <c r="E107"/>
      <c r="F107"/>
      <c r="G107"/>
      <c r="H107"/>
      <c r="I107"/>
      <c r="J107"/>
      <c r="K107"/>
      <c r="L107"/>
      <c r="M107"/>
      <c r="N107"/>
      <c r="O107"/>
      <c r="P107"/>
      <c r="Q107"/>
      <c r="R107"/>
    </row>
    <row r="108" spans="1:18" ht="15" x14ac:dyDescent="0.2">
      <c r="A108"/>
      <c r="B108"/>
      <c r="C108"/>
      <c r="D108"/>
      <c r="E108"/>
      <c r="F108"/>
      <c r="G108"/>
      <c r="H108"/>
      <c r="I108"/>
      <c r="J108"/>
      <c r="K108"/>
      <c r="L108"/>
      <c r="M108"/>
      <c r="N108"/>
      <c r="O108"/>
      <c r="P108"/>
      <c r="Q108"/>
      <c r="R108"/>
    </row>
    <row r="109" spans="1:18" ht="15" x14ac:dyDescent="0.2">
      <c r="A109"/>
      <c r="B109"/>
      <c r="C109"/>
      <c r="D109"/>
      <c r="E109"/>
      <c r="F109"/>
      <c r="G109"/>
      <c r="H109"/>
      <c r="I109"/>
      <c r="J109"/>
      <c r="K109"/>
      <c r="L109"/>
      <c r="M109"/>
      <c r="N109"/>
      <c r="O109"/>
      <c r="P109"/>
      <c r="Q109"/>
      <c r="R109"/>
    </row>
    <row r="110" spans="1:18" ht="15" x14ac:dyDescent="0.2">
      <c r="A110"/>
      <c r="B110"/>
      <c r="C110"/>
      <c r="D110"/>
      <c r="E110"/>
      <c r="F110"/>
      <c r="G110"/>
      <c r="H110"/>
      <c r="I110"/>
      <c r="J110"/>
      <c r="K110"/>
      <c r="L110"/>
      <c r="M110"/>
      <c r="N110"/>
      <c r="O110"/>
      <c r="P110"/>
      <c r="Q110"/>
      <c r="R110"/>
    </row>
    <row r="111" spans="1:18" ht="15" x14ac:dyDescent="0.2">
      <c r="A111"/>
      <c r="B111"/>
      <c r="C111"/>
      <c r="D111"/>
      <c r="E111"/>
      <c r="F111"/>
      <c r="G111"/>
      <c r="H111"/>
      <c r="I111"/>
      <c r="J111"/>
      <c r="K111"/>
      <c r="L111"/>
      <c r="M111"/>
      <c r="N111"/>
      <c r="O111"/>
      <c r="P111"/>
      <c r="Q111"/>
      <c r="R111"/>
    </row>
    <row r="112" spans="1:18" ht="15" x14ac:dyDescent="0.2">
      <c r="A112"/>
      <c r="B112"/>
      <c r="C112"/>
      <c r="D112"/>
      <c r="E112"/>
      <c r="F112"/>
      <c r="G112"/>
      <c r="H112"/>
      <c r="I112"/>
      <c r="J112"/>
      <c r="K112"/>
      <c r="L112"/>
      <c r="M112"/>
      <c r="N112"/>
      <c r="O112"/>
      <c r="P112"/>
      <c r="Q112"/>
      <c r="R112"/>
    </row>
    <row r="113" spans="1:18" ht="15" x14ac:dyDescent="0.2">
      <c r="A113"/>
      <c r="B113"/>
      <c r="C113"/>
      <c r="D113"/>
      <c r="E113"/>
      <c r="F113"/>
      <c r="G113"/>
      <c r="H113"/>
      <c r="I113"/>
      <c r="J113"/>
      <c r="K113"/>
      <c r="L113"/>
      <c r="M113"/>
      <c r="N113"/>
      <c r="O113"/>
      <c r="P113"/>
      <c r="Q113"/>
      <c r="R113"/>
    </row>
    <row r="114" spans="1:18" ht="15" x14ac:dyDescent="0.2">
      <c r="A114"/>
      <c r="B114"/>
      <c r="C114"/>
      <c r="D114"/>
      <c r="E114"/>
      <c r="F114"/>
      <c r="G114"/>
      <c r="H114"/>
      <c r="I114"/>
      <c r="J114"/>
      <c r="K114"/>
      <c r="L114"/>
      <c r="M114"/>
      <c r="N114"/>
      <c r="O114"/>
      <c r="P114"/>
      <c r="Q114"/>
      <c r="R114"/>
    </row>
    <row r="115" spans="1:18" ht="15" x14ac:dyDescent="0.2">
      <c r="A115"/>
      <c r="B115"/>
      <c r="C115"/>
      <c r="D115"/>
      <c r="E115"/>
      <c r="F115"/>
      <c r="G115"/>
      <c r="H115"/>
      <c r="I115"/>
      <c r="J115"/>
      <c r="K115"/>
      <c r="L115"/>
      <c r="M115"/>
      <c r="N115"/>
      <c r="O115"/>
      <c r="P115"/>
      <c r="Q115"/>
      <c r="R115"/>
    </row>
    <row r="116" spans="1:18" ht="15" x14ac:dyDescent="0.2">
      <c r="A116"/>
      <c r="B116"/>
      <c r="C116"/>
      <c r="D116"/>
      <c r="E116"/>
      <c r="F116"/>
      <c r="G116"/>
      <c r="H116"/>
      <c r="I116"/>
      <c r="J116"/>
      <c r="K116"/>
      <c r="L116"/>
      <c r="M116"/>
      <c r="N116"/>
      <c r="O116"/>
      <c r="P116"/>
      <c r="Q116"/>
      <c r="R116"/>
    </row>
    <row r="117" spans="1:18" ht="15" x14ac:dyDescent="0.2">
      <c r="A117"/>
      <c r="B117"/>
      <c r="C117"/>
      <c r="D117"/>
      <c r="E117"/>
      <c r="F117"/>
      <c r="G117"/>
      <c r="H117"/>
      <c r="I117"/>
      <c r="J117"/>
      <c r="K117"/>
      <c r="L117"/>
      <c r="M117"/>
      <c r="N117"/>
      <c r="O117"/>
      <c r="P117"/>
      <c r="Q117"/>
      <c r="R117"/>
    </row>
    <row r="118" spans="1:18" ht="15" x14ac:dyDescent="0.2">
      <c r="A118"/>
      <c r="B118"/>
      <c r="C118"/>
      <c r="D118"/>
      <c r="E118"/>
      <c r="F118"/>
      <c r="G118"/>
      <c r="H118"/>
      <c r="I118"/>
      <c r="J118"/>
      <c r="K118"/>
      <c r="L118"/>
      <c r="M118"/>
      <c r="N118"/>
      <c r="O118"/>
      <c r="P118"/>
      <c r="Q118"/>
      <c r="R118"/>
    </row>
    <row r="119" spans="1:18" ht="15" x14ac:dyDescent="0.2">
      <c r="A119"/>
      <c r="B119"/>
      <c r="C119"/>
      <c r="D119"/>
      <c r="E119"/>
      <c r="F119"/>
      <c r="G119"/>
      <c r="H119"/>
      <c r="I119"/>
      <c r="J119"/>
      <c r="K119"/>
      <c r="L119"/>
      <c r="M119"/>
      <c r="N119"/>
      <c r="O119"/>
      <c r="P119"/>
      <c r="Q119"/>
      <c r="R119"/>
    </row>
    <row r="120" spans="1:18" ht="15" x14ac:dyDescent="0.2">
      <c r="A120"/>
      <c r="B120"/>
      <c r="C120"/>
      <c r="D120"/>
      <c r="E120"/>
      <c r="F120"/>
      <c r="G120"/>
      <c r="H120"/>
      <c r="I120"/>
      <c r="J120"/>
      <c r="K120"/>
      <c r="L120"/>
      <c r="M120"/>
      <c r="N120"/>
      <c r="O120"/>
      <c r="P120"/>
      <c r="Q120"/>
      <c r="R120"/>
    </row>
    <row r="121" spans="1:18" ht="15" x14ac:dyDescent="0.2">
      <c r="A121"/>
      <c r="B121"/>
      <c r="C121"/>
      <c r="D121"/>
      <c r="E121"/>
      <c r="F121"/>
      <c r="G121"/>
      <c r="H121"/>
      <c r="I121"/>
      <c r="J121"/>
      <c r="K121"/>
      <c r="L121"/>
      <c r="M121"/>
      <c r="N121"/>
      <c r="O121"/>
      <c r="P121"/>
      <c r="Q121"/>
      <c r="R121"/>
    </row>
    <row r="122" spans="1:18" ht="15" x14ac:dyDescent="0.2">
      <c r="A122"/>
      <c r="B122"/>
      <c r="C122"/>
      <c r="D122"/>
      <c r="E122"/>
      <c r="F122"/>
      <c r="G122"/>
      <c r="H122"/>
      <c r="I122"/>
      <c r="J122"/>
      <c r="K122"/>
      <c r="L122"/>
      <c r="M122"/>
      <c r="N122"/>
      <c r="O122"/>
      <c r="P122"/>
      <c r="Q122"/>
      <c r="R122"/>
    </row>
    <row r="123" spans="1:18" ht="15" x14ac:dyDescent="0.2">
      <c r="A123"/>
      <c r="B123"/>
      <c r="C123"/>
      <c r="D123"/>
      <c r="E123"/>
      <c r="F123"/>
      <c r="G123"/>
      <c r="H123"/>
      <c r="I123"/>
      <c r="J123"/>
      <c r="K123"/>
      <c r="L123"/>
      <c r="M123"/>
      <c r="N123"/>
      <c r="O123"/>
      <c r="P123"/>
      <c r="Q123"/>
      <c r="R123"/>
    </row>
    <row r="124" spans="1:18" ht="15" x14ac:dyDescent="0.2">
      <c r="A124"/>
      <c r="B124"/>
      <c r="C124"/>
      <c r="D124"/>
      <c r="E124"/>
      <c r="F124"/>
      <c r="G124"/>
      <c r="H124"/>
      <c r="I124"/>
      <c r="J124"/>
      <c r="K124"/>
      <c r="L124"/>
      <c r="M124"/>
      <c r="N124"/>
      <c r="O124"/>
      <c r="P124"/>
      <c r="Q124"/>
      <c r="R124"/>
    </row>
    <row r="125" spans="1:18" ht="15" x14ac:dyDescent="0.2">
      <c r="A125"/>
      <c r="B125"/>
      <c r="C125"/>
      <c r="D125"/>
      <c r="E125"/>
      <c r="F125"/>
      <c r="G125"/>
      <c r="H125"/>
      <c r="I125"/>
      <c r="J125"/>
      <c r="K125"/>
      <c r="L125"/>
      <c r="M125"/>
      <c r="N125"/>
      <c r="O125"/>
      <c r="P125"/>
      <c r="Q125"/>
      <c r="R125"/>
    </row>
    <row r="126" spans="1:18" ht="15" x14ac:dyDescent="0.2">
      <c r="A126"/>
      <c r="B126"/>
      <c r="C126"/>
      <c r="D126"/>
      <c r="E126"/>
      <c r="F126"/>
      <c r="G126"/>
      <c r="H126"/>
      <c r="I126"/>
      <c r="J126"/>
      <c r="K126"/>
      <c r="L126"/>
      <c r="M126"/>
      <c r="N126"/>
      <c r="O126"/>
      <c r="P126"/>
      <c r="Q126"/>
      <c r="R126"/>
    </row>
    <row r="127" spans="1:18" ht="15" x14ac:dyDescent="0.2">
      <c r="A127"/>
      <c r="B127"/>
      <c r="C127"/>
      <c r="D127"/>
      <c r="E127"/>
      <c r="F127"/>
      <c r="G127"/>
      <c r="H127"/>
      <c r="I127"/>
      <c r="J127"/>
      <c r="K127"/>
      <c r="L127"/>
      <c r="M127"/>
      <c r="N127"/>
      <c r="O127"/>
      <c r="P127"/>
      <c r="Q127"/>
      <c r="R127"/>
    </row>
    <row r="128" spans="1:18" ht="15" x14ac:dyDescent="0.2">
      <c r="A128"/>
      <c r="B128"/>
      <c r="C128"/>
      <c r="D128"/>
      <c r="E128"/>
      <c r="F128"/>
      <c r="G128"/>
      <c r="H128"/>
      <c r="I128"/>
      <c r="J128"/>
      <c r="K128"/>
      <c r="L128"/>
      <c r="M128"/>
      <c r="N128"/>
      <c r="O128"/>
      <c r="P128"/>
      <c r="Q128"/>
      <c r="R128"/>
    </row>
    <row r="129" spans="1:18" ht="15" x14ac:dyDescent="0.2">
      <c r="A129"/>
      <c r="B129"/>
      <c r="C129"/>
      <c r="D129"/>
      <c r="E129"/>
      <c r="F129"/>
      <c r="G129"/>
      <c r="H129"/>
      <c r="I129"/>
      <c r="J129"/>
      <c r="K129"/>
      <c r="L129"/>
      <c r="M129"/>
      <c r="N129"/>
      <c r="O129"/>
      <c r="P129"/>
      <c r="Q129"/>
      <c r="R129"/>
    </row>
    <row r="130" spans="1:18" ht="15" x14ac:dyDescent="0.2">
      <c r="A130"/>
      <c r="B130"/>
      <c r="C130"/>
      <c r="D130"/>
      <c r="E130"/>
      <c r="F130"/>
      <c r="G130"/>
      <c r="H130"/>
      <c r="I130"/>
      <c r="J130"/>
      <c r="K130"/>
      <c r="L130"/>
      <c r="M130"/>
      <c r="N130"/>
      <c r="O130"/>
      <c r="P130"/>
      <c r="Q130"/>
      <c r="R130"/>
    </row>
    <row r="131" spans="1:18" ht="15" x14ac:dyDescent="0.2">
      <c r="A131"/>
      <c r="B131"/>
      <c r="C131"/>
      <c r="D131"/>
      <c r="E131"/>
      <c r="F131"/>
      <c r="G131"/>
      <c r="H131"/>
      <c r="I131"/>
      <c r="J131"/>
      <c r="K131"/>
      <c r="L131"/>
      <c r="M131"/>
      <c r="N131"/>
      <c r="O131"/>
      <c r="P131"/>
      <c r="Q131"/>
      <c r="R131"/>
    </row>
    <row r="132" spans="1:18" ht="15" x14ac:dyDescent="0.2">
      <c r="A132"/>
      <c r="B132"/>
      <c r="C132"/>
      <c r="D132"/>
      <c r="E132"/>
      <c r="F132"/>
      <c r="G132"/>
      <c r="H132"/>
      <c r="I132"/>
      <c r="J132"/>
      <c r="K132"/>
      <c r="L132"/>
      <c r="M132"/>
      <c r="N132"/>
      <c r="O132"/>
      <c r="P132"/>
      <c r="Q132"/>
      <c r="R132"/>
    </row>
    <row r="133" spans="1:18" ht="15" x14ac:dyDescent="0.2">
      <c r="A133"/>
      <c r="B133"/>
      <c r="C133"/>
      <c r="D133"/>
      <c r="E133"/>
      <c r="F133"/>
      <c r="G133"/>
      <c r="H133"/>
      <c r="I133"/>
      <c r="J133"/>
      <c r="K133"/>
      <c r="L133"/>
      <c r="M133"/>
      <c r="N133"/>
      <c r="O133"/>
      <c r="P133"/>
      <c r="Q133"/>
      <c r="R133"/>
    </row>
  </sheetData>
  <mergeCells count="9">
    <mergeCell ref="A20:G20"/>
    <mergeCell ref="A3:L3"/>
    <mergeCell ref="N3:R4"/>
    <mergeCell ref="E4:F4"/>
    <mergeCell ref="G4:J4"/>
    <mergeCell ref="K4:L4"/>
    <mergeCell ref="A14:G14"/>
    <mergeCell ref="B15:C15"/>
    <mergeCell ref="D15:G15"/>
  </mergeCells>
  <conditionalFormatting sqref="K6:L8">
    <cfRule type="cellIs" dxfId="232" priority="1" operator="equal">
      <formula>"NA"</formula>
    </cfRule>
    <cfRule type="cellIs" dxfId="231" priority="2" operator="equal">
      <formula>"A"</formula>
    </cfRule>
    <cfRule type="cellIs" dxfId="230" priority="3" operator="equal">
      <formula>"R"</formula>
    </cfRule>
    <cfRule type="cellIs" dxfId="229" priority="4" operator="equal">
      <formula>"G"</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A3" sqref="A3"/>
    </sheetView>
  </sheetViews>
  <sheetFormatPr baseColWidth="10" defaultColWidth="8.83203125" defaultRowHeight="15" x14ac:dyDescent="0.2"/>
  <cols>
    <col min="1" max="1" width="15.5" customWidth="1"/>
    <col min="2" max="2" width="9" customWidth="1"/>
    <col min="3" max="3" width="31.5" customWidth="1"/>
    <col min="4" max="4" width="13" customWidth="1"/>
    <col min="5" max="5" width="15.6640625" customWidth="1"/>
    <col min="6" max="9" width="13" customWidth="1"/>
    <col min="10" max="10" width="4.1640625" customWidth="1"/>
    <col min="11" max="14" width="13" customWidth="1"/>
    <col min="15" max="19" width="8.6640625" customWidth="1"/>
    <col min="20" max="24" width="9" customWidth="1"/>
    <col min="25" max="25" width="9.33203125" customWidth="1"/>
    <col min="26" max="26" width="21.5" customWidth="1"/>
  </cols>
  <sheetData>
    <row r="1" spans="1:26" s="58" customFormat="1" ht="23" x14ac:dyDescent="0.25">
      <c r="A1" s="65"/>
      <c r="B1" s="65"/>
      <c r="C1" s="20" t="str">
        <f>'1-Summary'!$H$1</f>
        <v>October 2017</v>
      </c>
      <c r="D1" s="66"/>
      <c r="E1" s="67"/>
      <c r="F1" s="65"/>
      <c r="G1" s="65"/>
      <c r="H1" s="65"/>
      <c r="I1" s="65"/>
      <c r="J1" s="65"/>
      <c r="K1" s="65"/>
      <c r="L1" s="65"/>
      <c r="M1" s="65"/>
      <c r="N1" s="68"/>
      <c r="O1" s="68"/>
      <c r="P1" s="68"/>
      <c r="Q1" s="68"/>
      <c r="R1" s="68"/>
      <c r="S1" s="69"/>
      <c r="T1" s="69"/>
      <c r="U1" s="69"/>
      <c r="V1" s="69"/>
      <c r="W1" s="69"/>
      <c r="Y1" s="70"/>
    </row>
    <row r="3" spans="1:26" ht="38.25" customHeight="1" x14ac:dyDescent="0.2">
      <c r="A3" s="58"/>
      <c r="B3" s="58"/>
      <c r="C3" s="70"/>
      <c r="D3" s="70"/>
      <c r="E3" s="71"/>
      <c r="F3" s="72"/>
      <c r="G3" s="72"/>
      <c r="H3" s="206" t="s">
        <v>742</v>
      </c>
      <c r="I3" s="207"/>
      <c r="J3" s="208"/>
      <c r="K3" s="206" t="s">
        <v>743</v>
      </c>
      <c r="L3" s="207"/>
      <c r="M3" s="207"/>
      <c r="N3" s="208"/>
      <c r="O3" s="209" t="s">
        <v>699</v>
      </c>
      <c r="P3" s="210"/>
      <c r="Q3" s="210"/>
      <c r="R3" s="210"/>
      <c r="S3" s="211"/>
      <c r="T3" s="209" t="s">
        <v>700</v>
      </c>
      <c r="U3" s="210"/>
      <c r="V3" s="210"/>
      <c r="W3" s="210"/>
      <c r="X3" s="211"/>
      <c r="Y3" s="58"/>
      <c r="Z3" s="70"/>
    </row>
    <row r="4" spans="1:26" ht="56" x14ac:dyDescent="0.2">
      <c r="A4" s="133" t="s">
        <v>701</v>
      </c>
      <c r="B4" s="134" t="s">
        <v>702</v>
      </c>
      <c r="C4" s="134" t="s">
        <v>703</v>
      </c>
      <c r="D4" s="134" t="s">
        <v>704</v>
      </c>
      <c r="E4" s="134" t="s">
        <v>705</v>
      </c>
      <c r="F4" s="135" t="s">
        <v>706</v>
      </c>
      <c r="G4" s="136" t="s">
        <v>40</v>
      </c>
      <c r="H4" s="133" t="s">
        <v>42</v>
      </c>
      <c r="I4" s="136" t="s">
        <v>744</v>
      </c>
      <c r="J4" s="137" t="s">
        <v>763</v>
      </c>
      <c r="K4" s="133" t="s">
        <v>745</v>
      </c>
      <c r="L4" s="134" t="s">
        <v>746</v>
      </c>
      <c r="M4" s="134" t="s">
        <v>747</v>
      </c>
      <c r="N4" s="138" t="s">
        <v>748</v>
      </c>
      <c r="O4" s="133" t="s">
        <v>47</v>
      </c>
      <c r="P4" s="134" t="s">
        <v>43</v>
      </c>
      <c r="Q4" s="134" t="s">
        <v>44</v>
      </c>
      <c r="R4" s="134" t="s">
        <v>707</v>
      </c>
      <c r="S4" s="138" t="s">
        <v>708</v>
      </c>
      <c r="T4" s="133" t="s">
        <v>47</v>
      </c>
      <c r="U4" s="134" t="s">
        <v>43</v>
      </c>
      <c r="V4" s="134" t="s">
        <v>44</v>
      </c>
      <c r="W4" s="134" t="s">
        <v>707</v>
      </c>
      <c r="X4" s="138" t="s">
        <v>708</v>
      </c>
      <c r="Y4" s="139" t="s">
        <v>709</v>
      </c>
      <c r="Z4" s="138" t="s">
        <v>710</v>
      </c>
    </row>
    <row r="5" spans="1:26" ht="28" x14ac:dyDescent="0.2">
      <c r="A5" s="73" t="s">
        <v>49</v>
      </c>
      <c r="B5" s="74">
        <v>4160</v>
      </c>
      <c r="C5" s="75" t="s">
        <v>724</v>
      </c>
      <c r="D5" s="75" t="s">
        <v>712</v>
      </c>
      <c r="E5" s="75" t="s">
        <v>725</v>
      </c>
      <c r="F5" s="76" t="s">
        <v>716</v>
      </c>
      <c r="G5" s="140" t="s">
        <v>50</v>
      </c>
      <c r="H5" s="81">
        <v>0</v>
      </c>
      <c r="I5" s="85">
        <v>0</v>
      </c>
      <c r="J5" s="141">
        <v>0</v>
      </c>
      <c r="K5" s="81">
        <v>0</v>
      </c>
      <c r="L5" s="77">
        <v>0</v>
      </c>
      <c r="M5" s="77">
        <v>0</v>
      </c>
      <c r="N5" s="82">
        <v>0</v>
      </c>
      <c r="O5" s="78">
        <v>0</v>
      </c>
      <c r="P5" s="79">
        <v>0</v>
      </c>
      <c r="Q5" s="79">
        <v>1</v>
      </c>
      <c r="R5" s="79">
        <v>0</v>
      </c>
      <c r="S5" s="80">
        <v>0</v>
      </c>
      <c r="T5" s="81">
        <v>0</v>
      </c>
      <c r="U5" s="77">
        <v>0</v>
      </c>
      <c r="V5" s="77">
        <v>0</v>
      </c>
      <c r="W5" s="77">
        <v>0</v>
      </c>
      <c r="X5" s="82">
        <v>0</v>
      </c>
      <c r="Y5" s="83" t="s">
        <v>713</v>
      </c>
      <c r="Z5" s="84"/>
    </row>
    <row r="6" spans="1:26" ht="28" x14ac:dyDescent="0.2">
      <c r="A6" s="73" t="s">
        <v>49</v>
      </c>
      <c r="B6" s="74">
        <v>4160</v>
      </c>
      <c r="C6" s="75" t="s">
        <v>724</v>
      </c>
      <c r="D6" s="75" t="s">
        <v>712</v>
      </c>
      <c r="E6" s="75" t="s">
        <v>725</v>
      </c>
      <c r="F6" s="76" t="s">
        <v>716</v>
      </c>
      <c r="G6" s="140" t="s">
        <v>51</v>
      </c>
      <c r="H6" s="81">
        <v>0</v>
      </c>
      <c r="I6" s="85">
        <v>0</v>
      </c>
      <c r="J6" s="141">
        <v>0</v>
      </c>
      <c r="K6" s="81">
        <v>0</v>
      </c>
      <c r="L6" s="77">
        <v>0</v>
      </c>
      <c r="M6" s="77">
        <v>0</v>
      </c>
      <c r="N6" s="82">
        <v>0</v>
      </c>
      <c r="O6" s="78">
        <v>0</v>
      </c>
      <c r="P6" s="79">
        <v>0</v>
      </c>
      <c r="Q6" s="79">
        <v>1</v>
      </c>
      <c r="R6" s="79">
        <v>0</v>
      </c>
      <c r="S6" s="80">
        <v>0</v>
      </c>
      <c r="T6" s="81">
        <v>0</v>
      </c>
      <c r="U6" s="77">
        <v>0</v>
      </c>
      <c r="V6" s="77">
        <v>0</v>
      </c>
      <c r="W6" s="77">
        <v>0</v>
      </c>
      <c r="X6" s="82">
        <v>0</v>
      </c>
      <c r="Y6" s="83" t="s">
        <v>713</v>
      </c>
      <c r="Z6" s="84"/>
    </row>
    <row r="7" spans="1:26" ht="28" x14ac:dyDescent="0.2">
      <c r="A7" s="73" t="s">
        <v>49</v>
      </c>
      <c r="B7" s="74">
        <v>4160</v>
      </c>
      <c r="C7" s="75" t="s">
        <v>724</v>
      </c>
      <c r="D7" s="75" t="s">
        <v>712</v>
      </c>
      <c r="E7" s="75" t="s">
        <v>725</v>
      </c>
      <c r="F7" s="76" t="s">
        <v>716</v>
      </c>
      <c r="G7" s="140" t="s">
        <v>52</v>
      </c>
      <c r="H7" s="81">
        <v>0</v>
      </c>
      <c r="I7" s="85">
        <v>0</v>
      </c>
      <c r="J7" s="141">
        <v>0</v>
      </c>
      <c r="K7" s="81">
        <v>0</v>
      </c>
      <c r="L7" s="77">
        <v>0</v>
      </c>
      <c r="M7" s="77">
        <v>0</v>
      </c>
      <c r="N7" s="82">
        <v>0</v>
      </c>
      <c r="O7" s="78">
        <v>0</v>
      </c>
      <c r="P7" s="79">
        <v>0</v>
      </c>
      <c r="Q7" s="79">
        <v>1</v>
      </c>
      <c r="R7" s="79">
        <v>0</v>
      </c>
      <c r="S7" s="80">
        <v>0</v>
      </c>
      <c r="T7" s="81">
        <v>0</v>
      </c>
      <c r="U7" s="77">
        <v>0</v>
      </c>
      <c r="V7" s="77">
        <v>0</v>
      </c>
      <c r="W7" s="77">
        <v>0</v>
      </c>
      <c r="X7" s="82">
        <v>0</v>
      </c>
      <c r="Y7" s="83" t="s">
        <v>713</v>
      </c>
      <c r="Z7" s="84"/>
    </row>
    <row r="8" spans="1:26" ht="28" x14ac:dyDescent="0.2">
      <c r="A8" s="73" t="s">
        <v>49</v>
      </c>
      <c r="B8" s="74">
        <v>4248</v>
      </c>
      <c r="C8" s="75" t="s">
        <v>727</v>
      </c>
      <c r="D8" s="75" t="s">
        <v>764</v>
      </c>
      <c r="E8" s="75" t="s">
        <v>765</v>
      </c>
      <c r="F8" s="76" t="s">
        <v>733</v>
      </c>
      <c r="G8" s="140" t="s">
        <v>50</v>
      </c>
      <c r="H8" s="81">
        <v>0</v>
      </c>
      <c r="I8" s="85">
        <v>0</v>
      </c>
      <c r="J8" s="141">
        <v>0</v>
      </c>
      <c r="K8" s="81">
        <v>0</v>
      </c>
      <c r="L8" s="77">
        <v>0</v>
      </c>
      <c r="M8" s="77">
        <v>0</v>
      </c>
      <c r="N8" s="82">
        <v>0</v>
      </c>
      <c r="O8" s="78">
        <v>0</v>
      </c>
      <c r="P8" s="79">
        <v>0</v>
      </c>
      <c r="Q8" s="79">
        <v>1</v>
      </c>
      <c r="R8" s="79">
        <v>0</v>
      </c>
      <c r="S8" s="80">
        <v>0</v>
      </c>
      <c r="T8" s="81">
        <v>0</v>
      </c>
      <c r="U8" s="77">
        <v>0</v>
      </c>
      <c r="V8" s="77">
        <v>0</v>
      </c>
      <c r="W8" s="77">
        <v>0</v>
      </c>
      <c r="X8" s="82">
        <v>0</v>
      </c>
      <c r="Y8" s="83" t="s">
        <v>713</v>
      </c>
      <c r="Z8" s="84"/>
    </row>
    <row r="9" spans="1:26" ht="28" x14ac:dyDescent="0.2">
      <c r="A9" s="73" t="s">
        <v>49</v>
      </c>
      <c r="B9" s="74">
        <v>4248</v>
      </c>
      <c r="C9" s="75" t="s">
        <v>727</v>
      </c>
      <c r="D9" s="75" t="s">
        <v>764</v>
      </c>
      <c r="E9" s="75" t="s">
        <v>765</v>
      </c>
      <c r="F9" s="76" t="s">
        <v>733</v>
      </c>
      <c r="G9" s="140" t="s">
        <v>51</v>
      </c>
      <c r="H9" s="81">
        <v>0</v>
      </c>
      <c r="I9" s="85">
        <v>0</v>
      </c>
      <c r="J9" s="141">
        <v>0</v>
      </c>
      <c r="K9" s="81">
        <v>0</v>
      </c>
      <c r="L9" s="77">
        <v>0</v>
      </c>
      <c r="M9" s="77">
        <v>0</v>
      </c>
      <c r="N9" s="82">
        <v>0</v>
      </c>
      <c r="O9" s="78">
        <v>0</v>
      </c>
      <c r="P9" s="79">
        <v>0</v>
      </c>
      <c r="Q9" s="79">
        <v>1</v>
      </c>
      <c r="R9" s="79">
        <v>0</v>
      </c>
      <c r="S9" s="80">
        <v>0</v>
      </c>
      <c r="T9" s="81">
        <v>0</v>
      </c>
      <c r="U9" s="77">
        <v>0</v>
      </c>
      <c r="V9" s="77">
        <v>0</v>
      </c>
      <c r="W9" s="77">
        <v>0</v>
      </c>
      <c r="X9" s="82">
        <v>0</v>
      </c>
      <c r="Y9" s="83" t="s">
        <v>713</v>
      </c>
      <c r="Z9" s="84"/>
    </row>
    <row r="10" spans="1:26" ht="28" x14ac:dyDescent="0.2">
      <c r="A10" s="73" t="s">
        <v>49</v>
      </c>
      <c r="B10" s="74">
        <v>4248</v>
      </c>
      <c r="C10" s="75" t="s">
        <v>727</v>
      </c>
      <c r="D10" s="75" t="s">
        <v>764</v>
      </c>
      <c r="E10" s="75" t="s">
        <v>765</v>
      </c>
      <c r="F10" s="76" t="s">
        <v>733</v>
      </c>
      <c r="G10" s="140" t="s">
        <v>52</v>
      </c>
      <c r="H10" s="81">
        <v>0</v>
      </c>
      <c r="I10" s="85">
        <v>0</v>
      </c>
      <c r="J10" s="141">
        <v>0</v>
      </c>
      <c r="K10" s="81">
        <v>0</v>
      </c>
      <c r="L10" s="77">
        <v>0</v>
      </c>
      <c r="M10" s="77">
        <v>0</v>
      </c>
      <c r="N10" s="82">
        <v>0</v>
      </c>
      <c r="O10" s="78">
        <v>0</v>
      </c>
      <c r="P10" s="79">
        <v>0</v>
      </c>
      <c r="Q10" s="79">
        <v>1</v>
      </c>
      <c r="R10" s="79">
        <v>0</v>
      </c>
      <c r="S10" s="80">
        <v>0</v>
      </c>
      <c r="T10" s="81">
        <v>0</v>
      </c>
      <c r="U10" s="77">
        <v>0</v>
      </c>
      <c r="V10" s="77">
        <v>0</v>
      </c>
      <c r="W10" s="77">
        <v>0</v>
      </c>
      <c r="X10" s="82">
        <v>0</v>
      </c>
      <c r="Y10" s="83" t="s">
        <v>713</v>
      </c>
      <c r="Z10" s="84"/>
    </row>
    <row r="11" spans="1:26" ht="28" x14ac:dyDescent="0.2">
      <c r="A11" s="73" t="s">
        <v>49</v>
      </c>
      <c r="B11" s="74">
        <v>4361</v>
      </c>
      <c r="C11" s="75" t="s">
        <v>766</v>
      </c>
      <c r="D11" s="75" t="s">
        <v>732</v>
      </c>
      <c r="E11" s="75" t="s">
        <v>767</v>
      </c>
      <c r="F11" s="76" t="s">
        <v>733</v>
      </c>
      <c r="G11" s="140" t="s">
        <v>50</v>
      </c>
      <c r="H11" s="81">
        <v>0</v>
      </c>
      <c r="I11" s="85">
        <v>0</v>
      </c>
      <c r="J11" s="141">
        <v>0</v>
      </c>
      <c r="K11" s="81">
        <v>0</v>
      </c>
      <c r="L11" s="77">
        <v>0</v>
      </c>
      <c r="M11" s="77">
        <v>0</v>
      </c>
      <c r="N11" s="82">
        <v>0</v>
      </c>
      <c r="O11" s="78">
        <v>0</v>
      </c>
      <c r="P11" s="79">
        <v>0</v>
      </c>
      <c r="Q11" s="79">
        <v>1</v>
      </c>
      <c r="R11" s="79">
        <v>0</v>
      </c>
      <c r="S11" s="80">
        <v>0</v>
      </c>
      <c r="T11" s="81">
        <v>0</v>
      </c>
      <c r="U11" s="77">
        <v>0</v>
      </c>
      <c r="V11" s="77">
        <v>0</v>
      </c>
      <c r="W11" s="77">
        <v>0</v>
      </c>
      <c r="X11" s="82">
        <v>0</v>
      </c>
      <c r="Y11" s="83" t="s">
        <v>713</v>
      </c>
      <c r="Z11" s="84"/>
    </row>
    <row r="12" spans="1:26" ht="28" x14ac:dyDescent="0.2">
      <c r="A12" s="73" t="s">
        <v>49</v>
      </c>
      <c r="B12" s="74">
        <v>4361</v>
      </c>
      <c r="C12" s="75" t="s">
        <v>766</v>
      </c>
      <c r="D12" s="75" t="s">
        <v>732</v>
      </c>
      <c r="E12" s="75" t="s">
        <v>767</v>
      </c>
      <c r="F12" s="76" t="s">
        <v>733</v>
      </c>
      <c r="G12" s="140" t="s">
        <v>51</v>
      </c>
      <c r="H12" s="81">
        <v>0</v>
      </c>
      <c r="I12" s="85">
        <v>0</v>
      </c>
      <c r="J12" s="141">
        <v>0</v>
      </c>
      <c r="K12" s="81">
        <v>0</v>
      </c>
      <c r="L12" s="77">
        <v>0</v>
      </c>
      <c r="M12" s="77">
        <v>0</v>
      </c>
      <c r="N12" s="82">
        <v>0</v>
      </c>
      <c r="O12" s="78">
        <v>0</v>
      </c>
      <c r="P12" s="79">
        <v>0</v>
      </c>
      <c r="Q12" s="79">
        <v>1</v>
      </c>
      <c r="R12" s="79">
        <v>0</v>
      </c>
      <c r="S12" s="80">
        <v>0</v>
      </c>
      <c r="T12" s="81">
        <v>0</v>
      </c>
      <c r="U12" s="77">
        <v>0</v>
      </c>
      <c r="V12" s="77">
        <v>0</v>
      </c>
      <c r="W12" s="77">
        <v>0</v>
      </c>
      <c r="X12" s="82">
        <v>0</v>
      </c>
      <c r="Y12" s="83" t="s">
        <v>713</v>
      </c>
      <c r="Z12" s="84"/>
    </row>
    <row r="13" spans="1:26" ht="28" x14ac:dyDescent="0.2">
      <c r="A13" s="73" t="s">
        <v>49</v>
      </c>
      <c r="B13" s="74">
        <v>4361</v>
      </c>
      <c r="C13" s="75" t="s">
        <v>766</v>
      </c>
      <c r="D13" s="75" t="s">
        <v>732</v>
      </c>
      <c r="E13" s="75" t="s">
        <v>767</v>
      </c>
      <c r="F13" s="76" t="s">
        <v>733</v>
      </c>
      <c r="G13" s="140" t="s">
        <v>52</v>
      </c>
      <c r="H13" s="81">
        <v>0</v>
      </c>
      <c r="I13" s="85">
        <v>0</v>
      </c>
      <c r="J13" s="141">
        <v>0</v>
      </c>
      <c r="K13" s="81">
        <v>0</v>
      </c>
      <c r="L13" s="77">
        <v>0</v>
      </c>
      <c r="M13" s="77">
        <v>0</v>
      </c>
      <c r="N13" s="82">
        <v>0</v>
      </c>
      <c r="O13" s="78">
        <v>0</v>
      </c>
      <c r="P13" s="79">
        <v>0</v>
      </c>
      <c r="Q13" s="79">
        <v>1</v>
      </c>
      <c r="R13" s="79">
        <v>0</v>
      </c>
      <c r="S13" s="80">
        <v>0</v>
      </c>
      <c r="T13" s="81">
        <v>0</v>
      </c>
      <c r="U13" s="77">
        <v>0</v>
      </c>
      <c r="V13" s="77">
        <v>0</v>
      </c>
      <c r="W13" s="77">
        <v>0</v>
      </c>
      <c r="X13" s="82">
        <v>0</v>
      </c>
      <c r="Y13" s="83" t="s">
        <v>713</v>
      </c>
      <c r="Z13" s="84"/>
    </row>
    <row r="14" spans="1:26" ht="28" x14ac:dyDescent="0.2">
      <c r="A14" s="73" t="s">
        <v>49</v>
      </c>
      <c r="B14" s="74">
        <v>4340</v>
      </c>
      <c r="C14" s="75" t="s">
        <v>730</v>
      </c>
      <c r="D14" s="75" t="s">
        <v>712</v>
      </c>
      <c r="E14" s="75" t="s">
        <v>768</v>
      </c>
      <c r="F14" s="76" t="s">
        <v>733</v>
      </c>
      <c r="G14" s="140" t="s">
        <v>50</v>
      </c>
      <c r="H14" s="81">
        <v>127.006</v>
      </c>
      <c r="I14" s="85">
        <v>29.480000000000004</v>
      </c>
      <c r="J14" s="141">
        <v>97.525999999999996</v>
      </c>
      <c r="K14" s="81">
        <v>0</v>
      </c>
      <c r="L14" s="77">
        <v>29.480000000000004</v>
      </c>
      <c r="M14" s="77">
        <v>0</v>
      </c>
      <c r="N14" s="82">
        <v>0</v>
      </c>
      <c r="O14" s="78">
        <v>0</v>
      </c>
      <c r="P14" s="79">
        <v>0</v>
      </c>
      <c r="Q14" s="79">
        <v>0</v>
      </c>
      <c r="R14" s="79">
        <v>1</v>
      </c>
      <c r="S14" s="80">
        <v>0</v>
      </c>
      <c r="T14" s="81">
        <v>0</v>
      </c>
      <c r="U14" s="77">
        <v>0</v>
      </c>
      <c r="V14" s="77">
        <v>0</v>
      </c>
      <c r="W14" s="77">
        <v>29.480000000000004</v>
      </c>
      <c r="X14" s="82">
        <v>0</v>
      </c>
      <c r="Y14" s="83" t="s">
        <v>713</v>
      </c>
      <c r="Z14" s="84"/>
    </row>
    <row r="15" spans="1:26" ht="28" x14ac:dyDescent="0.2">
      <c r="A15" s="73" t="s">
        <v>49</v>
      </c>
      <c r="B15" s="74">
        <v>4340</v>
      </c>
      <c r="C15" s="75" t="s">
        <v>730</v>
      </c>
      <c r="D15" s="75" t="s">
        <v>712</v>
      </c>
      <c r="E15" s="75" t="s">
        <v>768</v>
      </c>
      <c r="F15" s="76" t="s">
        <v>733</v>
      </c>
      <c r="G15" s="140" t="s">
        <v>51</v>
      </c>
      <c r="H15" s="81">
        <v>51.13</v>
      </c>
      <c r="I15" s="85">
        <v>0</v>
      </c>
      <c r="J15" s="141">
        <v>51.13</v>
      </c>
      <c r="K15" s="81">
        <v>0</v>
      </c>
      <c r="L15" s="77">
        <v>0</v>
      </c>
      <c r="M15" s="77">
        <v>0</v>
      </c>
      <c r="N15" s="82">
        <v>0</v>
      </c>
      <c r="O15" s="78">
        <v>0</v>
      </c>
      <c r="P15" s="79">
        <v>0</v>
      </c>
      <c r="Q15" s="79">
        <v>0</v>
      </c>
      <c r="R15" s="79">
        <v>1</v>
      </c>
      <c r="S15" s="80">
        <v>0</v>
      </c>
      <c r="T15" s="81">
        <v>0</v>
      </c>
      <c r="U15" s="77">
        <v>0</v>
      </c>
      <c r="V15" s="77">
        <v>0</v>
      </c>
      <c r="W15" s="77">
        <v>0</v>
      </c>
      <c r="X15" s="82">
        <v>0</v>
      </c>
      <c r="Y15" s="83" t="s">
        <v>713</v>
      </c>
      <c r="Z15" s="84"/>
    </row>
    <row r="16" spans="1:26" ht="28" x14ac:dyDescent="0.2">
      <c r="A16" s="73" t="s">
        <v>49</v>
      </c>
      <c r="B16" s="74">
        <v>4340</v>
      </c>
      <c r="C16" s="75" t="s">
        <v>730</v>
      </c>
      <c r="D16" s="75" t="s">
        <v>712</v>
      </c>
      <c r="E16" s="75" t="s">
        <v>768</v>
      </c>
      <c r="F16" s="76" t="s">
        <v>733</v>
      </c>
      <c r="G16" s="140" t="s">
        <v>52</v>
      </c>
      <c r="H16" s="81">
        <v>178.136</v>
      </c>
      <c r="I16" s="85">
        <v>29.480000000000004</v>
      </c>
      <c r="J16" s="141">
        <v>148.65600000000001</v>
      </c>
      <c r="K16" s="81">
        <v>0</v>
      </c>
      <c r="L16" s="77">
        <v>29.480000000000004</v>
      </c>
      <c r="M16" s="77">
        <v>0</v>
      </c>
      <c r="N16" s="82">
        <v>0</v>
      </c>
      <c r="O16" s="78">
        <v>0</v>
      </c>
      <c r="P16" s="79">
        <v>0</v>
      </c>
      <c r="Q16" s="79">
        <v>0</v>
      </c>
      <c r="R16" s="79">
        <v>1</v>
      </c>
      <c r="S16" s="80">
        <v>0</v>
      </c>
      <c r="T16" s="81">
        <v>0</v>
      </c>
      <c r="U16" s="77">
        <v>0</v>
      </c>
      <c r="V16" s="77">
        <v>0</v>
      </c>
      <c r="W16" s="77">
        <v>29.480000000000004</v>
      </c>
      <c r="X16" s="82">
        <v>0</v>
      </c>
      <c r="Y16" s="83" t="s">
        <v>713</v>
      </c>
      <c r="Z16" s="84"/>
    </row>
    <row r="17" spans="1:26" x14ac:dyDescent="0.2">
      <c r="A17" s="73" t="s">
        <v>49</v>
      </c>
      <c r="B17" s="74">
        <v>2949</v>
      </c>
      <c r="C17" s="75" t="s">
        <v>711</v>
      </c>
      <c r="D17" s="75" t="s">
        <v>712</v>
      </c>
      <c r="E17" s="75" t="s">
        <v>769</v>
      </c>
      <c r="F17" s="76">
        <v>43047</v>
      </c>
      <c r="G17" s="140" t="s">
        <v>50</v>
      </c>
      <c r="H17" s="81">
        <v>33.273000000000003</v>
      </c>
      <c r="I17" s="85">
        <v>11.23</v>
      </c>
      <c r="J17" s="141">
        <v>22.043000000000003</v>
      </c>
      <c r="K17" s="81">
        <v>9.032</v>
      </c>
      <c r="L17" s="77">
        <v>2.198</v>
      </c>
      <c r="M17" s="77">
        <v>0</v>
      </c>
      <c r="N17" s="82">
        <v>0</v>
      </c>
      <c r="O17" s="78">
        <v>0</v>
      </c>
      <c r="P17" s="79">
        <v>0</v>
      </c>
      <c r="Q17" s="79">
        <v>1</v>
      </c>
      <c r="R17" s="79">
        <v>0</v>
      </c>
      <c r="S17" s="80">
        <v>0</v>
      </c>
      <c r="T17" s="81">
        <v>0</v>
      </c>
      <c r="U17" s="77">
        <v>0</v>
      </c>
      <c r="V17" s="77">
        <v>2.198</v>
      </c>
      <c r="W17" s="77">
        <v>0</v>
      </c>
      <c r="X17" s="82">
        <v>0</v>
      </c>
      <c r="Y17" s="83" t="s">
        <v>713</v>
      </c>
      <c r="Z17" s="84"/>
    </row>
    <row r="18" spans="1:26" x14ac:dyDescent="0.2">
      <c r="A18" s="73" t="s">
        <v>49</v>
      </c>
      <c r="B18" s="74">
        <v>2949</v>
      </c>
      <c r="C18" s="75" t="s">
        <v>711</v>
      </c>
      <c r="D18" s="75" t="s">
        <v>712</v>
      </c>
      <c r="E18" s="75" t="s">
        <v>769</v>
      </c>
      <c r="F18" s="76">
        <v>43047</v>
      </c>
      <c r="G18" s="140" t="s">
        <v>51</v>
      </c>
      <c r="H18" s="81">
        <v>25.713999999999999</v>
      </c>
      <c r="I18" s="85">
        <v>22.721</v>
      </c>
      <c r="J18" s="141">
        <v>2.9929999999999986</v>
      </c>
      <c r="K18" s="81">
        <v>22.684000000000001</v>
      </c>
      <c r="L18" s="77">
        <v>3.6999999999999998E-2</v>
      </c>
      <c r="M18" s="77">
        <v>0</v>
      </c>
      <c r="N18" s="82">
        <v>0</v>
      </c>
      <c r="O18" s="78">
        <v>0</v>
      </c>
      <c r="P18" s="79">
        <v>0</v>
      </c>
      <c r="Q18" s="79">
        <v>1</v>
      </c>
      <c r="R18" s="79">
        <v>0</v>
      </c>
      <c r="S18" s="80">
        <v>0</v>
      </c>
      <c r="T18" s="81">
        <v>0</v>
      </c>
      <c r="U18" s="77">
        <v>0</v>
      </c>
      <c r="V18" s="77">
        <v>3.6999999999999998E-2</v>
      </c>
      <c r="W18" s="77">
        <v>0</v>
      </c>
      <c r="X18" s="82">
        <v>0</v>
      </c>
      <c r="Y18" s="83" t="s">
        <v>713</v>
      </c>
      <c r="Z18" s="84"/>
    </row>
    <row r="19" spans="1:26" x14ac:dyDescent="0.2">
      <c r="A19" s="73" t="s">
        <v>49</v>
      </c>
      <c r="B19" s="74">
        <v>2949</v>
      </c>
      <c r="C19" s="75" t="s">
        <v>711</v>
      </c>
      <c r="D19" s="75" t="s">
        <v>712</v>
      </c>
      <c r="E19" s="75" t="s">
        <v>769</v>
      </c>
      <c r="F19" s="76">
        <v>43047</v>
      </c>
      <c r="G19" s="140" t="s">
        <v>52</v>
      </c>
      <c r="H19" s="81">
        <v>58.987000000000002</v>
      </c>
      <c r="I19" s="85">
        <v>33.951000000000001</v>
      </c>
      <c r="J19" s="141">
        <v>25.036000000000001</v>
      </c>
      <c r="K19" s="81">
        <v>31.716000000000001</v>
      </c>
      <c r="L19" s="77">
        <v>2.2349999999999999</v>
      </c>
      <c r="M19" s="77">
        <v>0</v>
      </c>
      <c r="N19" s="82">
        <v>0</v>
      </c>
      <c r="O19" s="78">
        <v>0</v>
      </c>
      <c r="P19" s="79">
        <v>0</v>
      </c>
      <c r="Q19" s="79">
        <v>1</v>
      </c>
      <c r="R19" s="79">
        <v>0</v>
      </c>
      <c r="S19" s="80">
        <v>0</v>
      </c>
      <c r="T19" s="81">
        <v>0</v>
      </c>
      <c r="U19" s="77">
        <v>0</v>
      </c>
      <c r="V19" s="77">
        <v>2.2349999999999999</v>
      </c>
      <c r="W19" s="77">
        <v>0</v>
      </c>
      <c r="X19" s="82">
        <v>0</v>
      </c>
      <c r="Y19" s="83" t="s">
        <v>713</v>
      </c>
      <c r="Z19" s="84"/>
    </row>
    <row r="20" spans="1:26" x14ac:dyDescent="0.2">
      <c r="A20" s="73" t="s">
        <v>49</v>
      </c>
      <c r="B20" s="74">
        <v>3991</v>
      </c>
      <c r="C20" s="75" t="s">
        <v>718</v>
      </c>
      <c r="D20" s="75" t="s">
        <v>712</v>
      </c>
      <c r="E20" s="75" t="s">
        <v>769</v>
      </c>
      <c r="F20" s="76">
        <v>43063</v>
      </c>
      <c r="G20" s="140" t="s">
        <v>50</v>
      </c>
      <c r="H20" s="81">
        <v>15.016</v>
      </c>
      <c r="I20" s="85">
        <v>3.016</v>
      </c>
      <c r="J20" s="141">
        <v>12</v>
      </c>
      <c r="K20" s="81">
        <v>2.016</v>
      </c>
      <c r="L20" s="77">
        <v>1</v>
      </c>
      <c r="M20" s="77">
        <v>0</v>
      </c>
      <c r="N20" s="82">
        <v>0</v>
      </c>
      <c r="O20" s="78">
        <v>0</v>
      </c>
      <c r="P20" s="79">
        <v>0</v>
      </c>
      <c r="Q20" s="79">
        <v>1</v>
      </c>
      <c r="R20" s="79">
        <v>0</v>
      </c>
      <c r="S20" s="80">
        <v>0</v>
      </c>
      <c r="T20" s="81">
        <v>0</v>
      </c>
      <c r="U20" s="77">
        <v>0</v>
      </c>
      <c r="V20" s="77">
        <v>1</v>
      </c>
      <c r="W20" s="77">
        <v>0</v>
      </c>
      <c r="X20" s="82">
        <v>0</v>
      </c>
      <c r="Y20" s="83" t="s">
        <v>713</v>
      </c>
      <c r="Z20" s="84"/>
    </row>
    <row r="21" spans="1:26" x14ac:dyDescent="0.2">
      <c r="A21" s="73" t="s">
        <v>49</v>
      </c>
      <c r="B21" s="74">
        <v>3991</v>
      </c>
      <c r="C21" s="75" t="s">
        <v>718</v>
      </c>
      <c r="D21" s="75" t="s">
        <v>712</v>
      </c>
      <c r="E21" s="75" t="s">
        <v>769</v>
      </c>
      <c r="F21" s="76">
        <v>43063</v>
      </c>
      <c r="G21" s="140" t="s">
        <v>51</v>
      </c>
      <c r="H21" s="81">
        <v>57.5</v>
      </c>
      <c r="I21" s="85">
        <v>43.1</v>
      </c>
      <c r="J21" s="141">
        <v>14.399999999999999</v>
      </c>
      <c r="K21" s="81">
        <v>22.7</v>
      </c>
      <c r="L21" s="77">
        <v>20.399999999999999</v>
      </c>
      <c r="M21" s="77">
        <v>0</v>
      </c>
      <c r="N21" s="82">
        <v>0</v>
      </c>
      <c r="O21" s="78">
        <v>0</v>
      </c>
      <c r="P21" s="79">
        <v>0</v>
      </c>
      <c r="Q21" s="79">
        <v>1</v>
      </c>
      <c r="R21" s="79">
        <v>0</v>
      </c>
      <c r="S21" s="80">
        <v>0</v>
      </c>
      <c r="T21" s="81">
        <v>0</v>
      </c>
      <c r="U21" s="77">
        <v>0</v>
      </c>
      <c r="V21" s="77">
        <v>20.399999999999999</v>
      </c>
      <c r="W21" s="77">
        <v>0</v>
      </c>
      <c r="X21" s="82">
        <v>0</v>
      </c>
      <c r="Y21" s="83" t="s">
        <v>713</v>
      </c>
      <c r="Z21" s="84"/>
    </row>
    <row r="22" spans="1:26" x14ac:dyDescent="0.2">
      <c r="A22" s="73" t="s">
        <v>49</v>
      </c>
      <c r="B22" s="74">
        <v>3991</v>
      </c>
      <c r="C22" s="75" t="s">
        <v>718</v>
      </c>
      <c r="D22" s="75" t="s">
        <v>712</v>
      </c>
      <c r="E22" s="75" t="s">
        <v>769</v>
      </c>
      <c r="F22" s="76">
        <v>43063</v>
      </c>
      <c r="G22" s="140" t="s">
        <v>52</v>
      </c>
      <c r="H22" s="81">
        <v>72.516000000000005</v>
      </c>
      <c r="I22" s="85">
        <v>46.116</v>
      </c>
      <c r="J22" s="141">
        <v>26.400000000000006</v>
      </c>
      <c r="K22" s="81">
        <v>24.716000000000001</v>
      </c>
      <c r="L22" s="77">
        <v>21.4</v>
      </c>
      <c r="M22" s="77">
        <v>0</v>
      </c>
      <c r="N22" s="82">
        <v>0</v>
      </c>
      <c r="O22" s="78">
        <v>0</v>
      </c>
      <c r="P22" s="79">
        <v>0</v>
      </c>
      <c r="Q22" s="79">
        <v>1</v>
      </c>
      <c r="R22" s="79">
        <v>0</v>
      </c>
      <c r="S22" s="80">
        <v>0</v>
      </c>
      <c r="T22" s="81">
        <v>0</v>
      </c>
      <c r="U22" s="77">
        <v>0</v>
      </c>
      <c r="V22" s="77">
        <v>21.4</v>
      </c>
      <c r="W22" s="77">
        <v>0</v>
      </c>
      <c r="X22" s="82">
        <v>0</v>
      </c>
      <c r="Y22" s="83" t="s">
        <v>713</v>
      </c>
      <c r="Z22" s="84"/>
    </row>
    <row r="23" spans="1:26" ht="28" x14ac:dyDescent="0.2">
      <c r="A23" s="73" t="s">
        <v>49</v>
      </c>
      <c r="B23" s="74">
        <v>4110</v>
      </c>
      <c r="C23" s="75" t="s">
        <v>719</v>
      </c>
      <c r="D23" s="75" t="s">
        <v>712</v>
      </c>
      <c r="E23" s="75" t="s">
        <v>769</v>
      </c>
      <c r="F23" s="76">
        <v>43047</v>
      </c>
      <c r="G23" s="140" t="s">
        <v>50</v>
      </c>
      <c r="H23" s="81">
        <v>89</v>
      </c>
      <c r="I23" s="85">
        <v>60.287999999999997</v>
      </c>
      <c r="J23" s="141">
        <v>28.712000000000003</v>
      </c>
      <c r="K23" s="81">
        <v>60.287999999999997</v>
      </c>
      <c r="L23" s="77">
        <v>0</v>
      </c>
      <c r="M23" s="77">
        <v>0</v>
      </c>
      <c r="N23" s="82">
        <v>0</v>
      </c>
      <c r="O23" s="78">
        <v>0</v>
      </c>
      <c r="P23" s="79">
        <v>0</v>
      </c>
      <c r="Q23" s="79">
        <v>1</v>
      </c>
      <c r="R23" s="79">
        <v>0</v>
      </c>
      <c r="S23" s="80">
        <v>0</v>
      </c>
      <c r="T23" s="81">
        <v>0</v>
      </c>
      <c r="U23" s="77">
        <v>0</v>
      </c>
      <c r="V23" s="77">
        <v>0</v>
      </c>
      <c r="W23" s="77">
        <v>0</v>
      </c>
      <c r="X23" s="82">
        <v>0</v>
      </c>
      <c r="Y23" s="83" t="s">
        <v>713</v>
      </c>
      <c r="Z23" s="84"/>
    </row>
    <row r="24" spans="1:26" ht="28" x14ac:dyDescent="0.2">
      <c r="A24" s="73" t="s">
        <v>49</v>
      </c>
      <c r="B24" s="74">
        <v>4110</v>
      </c>
      <c r="C24" s="75" t="s">
        <v>719</v>
      </c>
      <c r="D24" s="75" t="s">
        <v>712</v>
      </c>
      <c r="E24" s="75" t="s">
        <v>769</v>
      </c>
      <c r="F24" s="76">
        <v>43047</v>
      </c>
      <c r="G24" s="140" t="s">
        <v>51</v>
      </c>
      <c r="H24" s="81">
        <v>31.05</v>
      </c>
      <c r="I24" s="85">
        <v>36.444000000000003</v>
      </c>
      <c r="J24" s="141">
        <v>-5.3940000000000019</v>
      </c>
      <c r="K24" s="81">
        <v>24.18</v>
      </c>
      <c r="L24" s="77">
        <v>12.263999999999999</v>
      </c>
      <c r="M24" s="77">
        <v>0</v>
      </c>
      <c r="N24" s="82">
        <v>0</v>
      </c>
      <c r="O24" s="78">
        <v>0</v>
      </c>
      <c r="P24" s="79">
        <v>0</v>
      </c>
      <c r="Q24" s="79">
        <v>1</v>
      </c>
      <c r="R24" s="79">
        <v>0</v>
      </c>
      <c r="S24" s="80">
        <v>0</v>
      </c>
      <c r="T24" s="81">
        <v>0</v>
      </c>
      <c r="U24" s="77">
        <v>0</v>
      </c>
      <c r="V24" s="77">
        <v>12.263999999999999</v>
      </c>
      <c r="W24" s="77">
        <v>0</v>
      </c>
      <c r="X24" s="82">
        <v>0</v>
      </c>
      <c r="Y24" s="83" t="s">
        <v>713</v>
      </c>
      <c r="Z24" s="84"/>
    </row>
    <row r="25" spans="1:26" ht="28" x14ac:dyDescent="0.2">
      <c r="A25" s="73" t="s">
        <v>49</v>
      </c>
      <c r="B25" s="74">
        <v>4110</v>
      </c>
      <c r="C25" s="75" t="s">
        <v>719</v>
      </c>
      <c r="D25" s="75" t="s">
        <v>712</v>
      </c>
      <c r="E25" s="75" t="s">
        <v>769</v>
      </c>
      <c r="F25" s="76">
        <v>43047</v>
      </c>
      <c r="G25" s="140" t="s">
        <v>52</v>
      </c>
      <c r="H25" s="81">
        <v>120.05</v>
      </c>
      <c r="I25" s="85">
        <v>96.731999999999999</v>
      </c>
      <c r="J25" s="141">
        <v>23.317999999999998</v>
      </c>
      <c r="K25" s="81">
        <v>84.468000000000004</v>
      </c>
      <c r="L25" s="77">
        <v>12.263999999999999</v>
      </c>
      <c r="M25" s="77">
        <v>0</v>
      </c>
      <c r="N25" s="82">
        <v>0</v>
      </c>
      <c r="O25" s="78">
        <v>0</v>
      </c>
      <c r="P25" s="79">
        <v>0</v>
      </c>
      <c r="Q25" s="79">
        <v>1</v>
      </c>
      <c r="R25" s="79">
        <v>0</v>
      </c>
      <c r="S25" s="80">
        <v>0</v>
      </c>
      <c r="T25" s="81">
        <v>0</v>
      </c>
      <c r="U25" s="77">
        <v>0</v>
      </c>
      <c r="V25" s="77">
        <v>12.263999999999999</v>
      </c>
      <c r="W25" s="77">
        <v>0</v>
      </c>
      <c r="X25" s="82">
        <v>0</v>
      </c>
      <c r="Y25" s="83" t="s">
        <v>713</v>
      </c>
      <c r="Z25" s="84"/>
    </row>
    <row r="26" spans="1:26" x14ac:dyDescent="0.2">
      <c r="A26" s="73" t="s">
        <v>49</v>
      </c>
      <c r="B26" s="74">
        <v>3995</v>
      </c>
      <c r="C26" s="75" t="s">
        <v>714</v>
      </c>
      <c r="D26" s="75" t="s">
        <v>715</v>
      </c>
      <c r="E26" s="75" t="s">
        <v>770</v>
      </c>
      <c r="F26" s="76" t="s">
        <v>716</v>
      </c>
      <c r="G26" s="140" t="s">
        <v>50</v>
      </c>
      <c r="H26" s="81">
        <v>9.6999999999999993</v>
      </c>
      <c r="I26" s="85">
        <v>10.224</v>
      </c>
      <c r="J26" s="141">
        <v>-0.52400000000000091</v>
      </c>
      <c r="K26" s="81">
        <v>8.9550000000000001</v>
      </c>
      <c r="L26" s="77">
        <v>1.2689999999999999</v>
      </c>
      <c r="M26" s="77">
        <v>0</v>
      </c>
      <c r="N26" s="82">
        <v>0</v>
      </c>
      <c r="O26" s="78">
        <v>0</v>
      </c>
      <c r="P26" s="79">
        <v>0</v>
      </c>
      <c r="Q26" s="79">
        <v>1</v>
      </c>
      <c r="R26" s="79">
        <v>0</v>
      </c>
      <c r="S26" s="80">
        <v>0</v>
      </c>
      <c r="T26" s="81">
        <v>0</v>
      </c>
      <c r="U26" s="77">
        <v>0</v>
      </c>
      <c r="V26" s="77">
        <v>1.2689999999999999</v>
      </c>
      <c r="W26" s="77">
        <v>0</v>
      </c>
      <c r="X26" s="82">
        <v>0</v>
      </c>
      <c r="Y26" s="83" t="s">
        <v>717</v>
      </c>
      <c r="Z26" s="84" t="s">
        <v>771</v>
      </c>
    </row>
    <row r="27" spans="1:26" x14ac:dyDescent="0.2">
      <c r="A27" s="73" t="s">
        <v>49</v>
      </c>
      <c r="B27" s="74">
        <v>3995</v>
      </c>
      <c r="C27" s="75" t="s">
        <v>714</v>
      </c>
      <c r="D27" s="75" t="s">
        <v>715</v>
      </c>
      <c r="E27" s="75" t="s">
        <v>770</v>
      </c>
      <c r="F27" s="76" t="s">
        <v>716</v>
      </c>
      <c r="G27" s="140" t="s">
        <v>51</v>
      </c>
      <c r="H27" s="81">
        <v>3.12</v>
      </c>
      <c r="I27" s="85">
        <v>2.2669999999999999</v>
      </c>
      <c r="J27" s="141">
        <v>0.8530000000000002</v>
      </c>
      <c r="K27" s="81">
        <v>2.2999999999999998</v>
      </c>
      <c r="L27" s="77">
        <v>-3.3000000000000002E-2</v>
      </c>
      <c r="M27" s="77">
        <v>0</v>
      </c>
      <c r="N27" s="82">
        <v>0</v>
      </c>
      <c r="O27" s="78">
        <v>0</v>
      </c>
      <c r="P27" s="79">
        <v>0</v>
      </c>
      <c r="Q27" s="79">
        <v>1</v>
      </c>
      <c r="R27" s="79">
        <v>0</v>
      </c>
      <c r="S27" s="80">
        <v>0</v>
      </c>
      <c r="T27" s="81">
        <v>0</v>
      </c>
      <c r="U27" s="77">
        <v>0</v>
      </c>
      <c r="V27" s="77">
        <v>-3.3000000000000002E-2</v>
      </c>
      <c r="W27" s="77">
        <v>0</v>
      </c>
      <c r="X27" s="82">
        <v>0</v>
      </c>
      <c r="Y27" s="83" t="s">
        <v>717</v>
      </c>
      <c r="Z27" s="84"/>
    </row>
    <row r="28" spans="1:26" x14ac:dyDescent="0.2">
      <c r="A28" s="73" t="s">
        <v>49</v>
      </c>
      <c r="B28" s="74">
        <v>3995</v>
      </c>
      <c r="C28" s="75" t="s">
        <v>714</v>
      </c>
      <c r="D28" s="75" t="s">
        <v>715</v>
      </c>
      <c r="E28" s="75" t="s">
        <v>770</v>
      </c>
      <c r="F28" s="76" t="s">
        <v>716</v>
      </c>
      <c r="G28" s="140" t="s">
        <v>52</v>
      </c>
      <c r="H28" s="81">
        <v>12.82</v>
      </c>
      <c r="I28" s="85">
        <v>12.491</v>
      </c>
      <c r="J28" s="141">
        <v>0.32900000000000063</v>
      </c>
      <c r="K28" s="81">
        <v>11.255000000000001</v>
      </c>
      <c r="L28" s="77">
        <v>1.236</v>
      </c>
      <c r="M28" s="77">
        <v>0</v>
      </c>
      <c r="N28" s="82">
        <v>0</v>
      </c>
      <c r="O28" s="78">
        <v>0</v>
      </c>
      <c r="P28" s="79">
        <v>0</v>
      </c>
      <c r="Q28" s="79">
        <v>1</v>
      </c>
      <c r="R28" s="79">
        <v>0</v>
      </c>
      <c r="S28" s="80">
        <v>0</v>
      </c>
      <c r="T28" s="81">
        <v>0</v>
      </c>
      <c r="U28" s="77">
        <v>0</v>
      </c>
      <c r="V28" s="77">
        <v>1.236</v>
      </c>
      <c r="W28" s="77">
        <v>0</v>
      </c>
      <c r="X28" s="82">
        <v>0</v>
      </c>
      <c r="Y28" s="83" t="s">
        <v>717</v>
      </c>
      <c r="Z28" s="84"/>
    </row>
    <row r="29" spans="1:26" ht="42" x14ac:dyDescent="0.2">
      <c r="A29" s="73" t="s">
        <v>49</v>
      </c>
      <c r="B29" s="74">
        <v>4161</v>
      </c>
      <c r="C29" s="75" t="s">
        <v>720</v>
      </c>
      <c r="D29" s="75" t="s">
        <v>721</v>
      </c>
      <c r="E29" s="75" t="s">
        <v>722</v>
      </c>
      <c r="F29" s="76" t="s">
        <v>716</v>
      </c>
      <c r="G29" s="140" t="s">
        <v>50</v>
      </c>
      <c r="H29" s="81">
        <v>0</v>
      </c>
      <c r="I29" s="85">
        <v>0</v>
      </c>
      <c r="J29" s="141">
        <v>0</v>
      </c>
      <c r="K29" s="81">
        <v>0</v>
      </c>
      <c r="L29" s="77">
        <v>0</v>
      </c>
      <c r="M29" s="77">
        <v>0</v>
      </c>
      <c r="N29" s="82">
        <v>0</v>
      </c>
      <c r="O29" s="78">
        <v>0</v>
      </c>
      <c r="P29" s="79">
        <v>0</v>
      </c>
      <c r="Q29" s="79">
        <v>1</v>
      </c>
      <c r="R29" s="79">
        <v>0</v>
      </c>
      <c r="S29" s="80">
        <v>0</v>
      </c>
      <c r="T29" s="81">
        <v>0</v>
      </c>
      <c r="U29" s="77">
        <v>0</v>
      </c>
      <c r="V29" s="77">
        <v>0</v>
      </c>
      <c r="W29" s="77">
        <v>0</v>
      </c>
      <c r="X29" s="82">
        <v>0</v>
      </c>
      <c r="Y29" s="83" t="s">
        <v>723</v>
      </c>
      <c r="Z29" s="84"/>
    </row>
    <row r="30" spans="1:26" ht="42" x14ac:dyDescent="0.2">
      <c r="A30" s="73" t="s">
        <v>49</v>
      </c>
      <c r="B30" s="74">
        <v>4161</v>
      </c>
      <c r="C30" s="75" t="s">
        <v>720</v>
      </c>
      <c r="D30" s="75" t="s">
        <v>721</v>
      </c>
      <c r="E30" s="75" t="s">
        <v>722</v>
      </c>
      <c r="F30" s="76" t="s">
        <v>716</v>
      </c>
      <c r="G30" s="140" t="s">
        <v>51</v>
      </c>
      <c r="H30" s="81">
        <v>9.923</v>
      </c>
      <c r="I30" s="85">
        <v>3.3809999999999998</v>
      </c>
      <c r="J30" s="141">
        <v>6.5419999999999998</v>
      </c>
      <c r="K30" s="81">
        <v>5</v>
      </c>
      <c r="L30" s="77">
        <v>-1.619</v>
      </c>
      <c r="M30" s="77">
        <v>0</v>
      </c>
      <c r="N30" s="82">
        <v>0</v>
      </c>
      <c r="O30" s="78">
        <v>0</v>
      </c>
      <c r="P30" s="79">
        <v>0</v>
      </c>
      <c r="Q30" s="79">
        <v>1</v>
      </c>
      <c r="R30" s="79">
        <v>0</v>
      </c>
      <c r="S30" s="80">
        <v>0</v>
      </c>
      <c r="T30" s="81">
        <v>0</v>
      </c>
      <c r="U30" s="77">
        <v>0</v>
      </c>
      <c r="V30" s="77">
        <v>-1.619</v>
      </c>
      <c r="W30" s="77">
        <v>0</v>
      </c>
      <c r="X30" s="82">
        <v>0</v>
      </c>
      <c r="Y30" s="83" t="s">
        <v>723</v>
      </c>
      <c r="Z30" s="84"/>
    </row>
    <row r="31" spans="1:26" ht="42" x14ac:dyDescent="0.2">
      <c r="A31" s="73" t="s">
        <v>49</v>
      </c>
      <c r="B31" s="74">
        <v>4161</v>
      </c>
      <c r="C31" s="75" t="s">
        <v>720</v>
      </c>
      <c r="D31" s="75" t="s">
        <v>721</v>
      </c>
      <c r="E31" s="75" t="s">
        <v>722</v>
      </c>
      <c r="F31" s="76" t="s">
        <v>716</v>
      </c>
      <c r="G31" s="140" t="s">
        <v>52</v>
      </c>
      <c r="H31" s="81">
        <v>9.923</v>
      </c>
      <c r="I31" s="85">
        <v>3.3809999999999998</v>
      </c>
      <c r="J31" s="141">
        <v>6.5419999999999998</v>
      </c>
      <c r="K31" s="81">
        <v>5</v>
      </c>
      <c r="L31" s="77">
        <v>-1.619</v>
      </c>
      <c r="M31" s="77">
        <v>0</v>
      </c>
      <c r="N31" s="82">
        <v>0</v>
      </c>
      <c r="O31" s="78">
        <v>0</v>
      </c>
      <c r="P31" s="79">
        <v>0</v>
      </c>
      <c r="Q31" s="79">
        <v>1</v>
      </c>
      <c r="R31" s="79">
        <v>0</v>
      </c>
      <c r="S31" s="80">
        <v>0</v>
      </c>
      <c r="T31" s="81">
        <v>0</v>
      </c>
      <c r="U31" s="77">
        <v>0</v>
      </c>
      <c r="V31" s="77">
        <v>-1.619</v>
      </c>
      <c r="W31" s="77">
        <v>0</v>
      </c>
      <c r="X31" s="82">
        <v>0</v>
      </c>
      <c r="Y31" s="83" t="s">
        <v>723</v>
      </c>
      <c r="Z31" s="84"/>
    </row>
    <row r="32" spans="1:26" ht="28" x14ac:dyDescent="0.2">
      <c r="A32" s="73" t="s">
        <v>49</v>
      </c>
      <c r="B32" s="74">
        <v>4242</v>
      </c>
      <c r="C32" s="75" t="s">
        <v>726</v>
      </c>
      <c r="D32" s="75" t="s">
        <v>721</v>
      </c>
      <c r="E32" s="75" t="s">
        <v>722</v>
      </c>
      <c r="F32" s="76" t="s">
        <v>716</v>
      </c>
      <c r="G32" s="140" t="s">
        <v>50</v>
      </c>
      <c r="H32" s="81">
        <v>0</v>
      </c>
      <c r="I32" s="85">
        <v>0</v>
      </c>
      <c r="J32" s="141">
        <v>0</v>
      </c>
      <c r="K32" s="81">
        <v>0</v>
      </c>
      <c r="L32" s="77">
        <v>0</v>
      </c>
      <c r="M32" s="77">
        <v>0</v>
      </c>
      <c r="N32" s="82">
        <v>0</v>
      </c>
      <c r="O32" s="78">
        <v>0</v>
      </c>
      <c r="P32" s="79">
        <v>0</v>
      </c>
      <c r="Q32" s="79">
        <v>1</v>
      </c>
      <c r="R32" s="79">
        <v>0</v>
      </c>
      <c r="S32" s="80">
        <v>0</v>
      </c>
      <c r="T32" s="81">
        <v>0</v>
      </c>
      <c r="U32" s="77">
        <v>0</v>
      </c>
      <c r="V32" s="77">
        <v>0</v>
      </c>
      <c r="W32" s="77">
        <v>0</v>
      </c>
      <c r="X32" s="82">
        <v>0</v>
      </c>
      <c r="Y32" s="83" t="s">
        <v>713</v>
      </c>
      <c r="Z32" s="84" t="s">
        <v>772</v>
      </c>
    </row>
    <row r="33" spans="1:26" x14ac:dyDescent="0.2">
      <c r="A33" s="73" t="s">
        <v>49</v>
      </c>
      <c r="B33" s="74">
        <v>4242</v>
      </c>
      <c r="C33" s="75" t="s">
        <v>726</v>
      </c>
      <c r="D33" s="75" t="s">
        <v>721</v>
      </c>
      <c r="E33" s="75" t="s">
        <v>722</v>
      </c>
      <c r="F33" s="76" t="s">
        <v>716</v>
      </c>
      <c r="G33" s="140" t="s">
        <v>51</v>
      </c>
      <c r="H33" s="81">
        <v>0</v>
      </c>
      <c r="I33" s="85">
        <v>0</v>
      </c>
      <c r="J33" s="141">
        <v>0</v>
      </c>
      <c r="K33" s="81">
        <v>0</v>
      </c>
      <c r="L33" s="77">
        <v>0</v>
      </c>
      <c r="M33" s="77">
        <v>0</v>
      </c>
      <c r="N33" s="82">
        <v>0</v>
      </c>
      <c r="O33" s="78">
        <v>0</v>
      </c>
      <c r="P33" s="79">
        <v>0</v>
      </c>
      <c r="Q33" s="79">
        <v>1</v>
      </c>
      <c r="R33" s="79">
        <v>0</v>
      </c>
      <c r="S33" s="80">
        <v>0</v>
      </c>
      <c r="T33" s="81">
        <v>0</v>
      </c>
      <c r="U33" s="77">
        <v>0</v>
      </c>
      <c r="V33" s="77">
        <v>0</v>
      </c>
      <c r="W33" s="77">
        <v>0</v>
      </c>
      <c r="X33" s="82">
        <v>0</v>
      </c>
      <c r="Y33" s="83" t="s">
        <v>713</v>
      </c>
      <c r="Z33" s="84"/>
    </row>
    <row r="34" spans="1:26" x14ac:dyDescent="0.2">
      <c r="A34" s="73" t="s">
        <v>49</v>
      </c>
      <c r="B34" s="74">
        <v>4242</v>
      </c>
      <c r="C34" s="75" t="s">
        <v>726</v>
      </c>
      <c r="D34" s="75" t="s">
        <v>721</v>
      </c>
      <c r="E34" s="75" t="s">
        <v>722</v>
      </c>
      <c r="F34" s="76" t="s">
        <v>716</v>
      </c>
      <c r="G34" s="140" t="s">
        <v>52</v>
      </c>
      <c r="H34" s="81">
        <v>0</v>
      </c>
      <c r="I34" s="85">
        <v>0</v>
      </c>
      <c r="J34" s="141">
        <v>0</v>
      </c>
      <c r="K34" s="81">
        <v>0</v>
      </c>
      <c r="L34" s="77">
        <v>0</v>
      </c>
      <c r="M34" s="77">
        <v>0</v>
      </c>
      <c r="N34" s="82">
        <v>0</v>
      </c>
      <c r="O34" s="78">
        <v>0</v>
      </c>
      <c r="P34" s="79">
        <v>0</v>
      </c>
      <c r="Q34" s="79">
        <v>1</v>
      </c>
      <c r="R34" s="79">
        <v>0</v>
      </c>
      <c r="S34" s="80">
        <v>0</v>
      </c>
      <c r="T34" s="81">
        <v>0</v>
      </c>
      <c r="U34" s="77">
        <v>0</v>
      </c>
      <c r="V34" s="77">
        <v>0</v>
      </c>
      <c r="W34" s="77">
        <v>0</v>
      </c>
      <c r="X34" s="82">
        <v>0</v>
      </c>
      <c r="Y34" s="83" t="s">
        <v>713</v>
      </c>
      <c r="Z34" s="84"/>
    </row>
  </sheetData>
  <protectedRanges>
    <protectedRange password="D37B" sqref="A4:G4 I4:Z4 A5:Z34" name="Range1_1_1" securityDescriptor="O:WDG:WDD:(A;;CC;;;S-1-5-21-852109325-4236797708-1392725387-220553)(A;;CC;;;S-1-5-21-852109325-4236797708-1392725387-190392)"/>
  </protectedRanges>
  <mergeCells count="4">
    <mergeCell ref="H3:J3"/>
    <mergeCell ref="K3:N3"/>
    <mergeCell ref="O3:S3"/>
    <mergeCell ref="T3:X3"/>
  </mergeCells>
  <conditionalFormatting sqref="B5:D34">
    <cfRule type="expression" dxfId="228" priority="1">
      <formula>$AN5="NEW"</formula>
    </cfRule>
  </conditionalFormatting>
  <conditionalFormatting sqref="E5:F34">
    <cfRule type="expression" dxfId="227" priority="226">
      <formula>$AP5="DIFF"</formula>
    </cfRule>
  </conditionalFormatting>
  <conditionalFormatting sqref="H26:H28">
    <cfRule type="expression" dxfId="226" priority="225">
      <formula>$AQ26&lt;&gt;0</formula>
    </cfRule>
  </conditionalFormatting>
  <conditionalFormatting sqref="I26:J28 J6:J25 J29:J34">
    <cfRule type="expression" dxfId="225" priority="224">
      <formula>$AR6&lt;&gt;0</formula>
    </cfRule>
  </conditionalFormatting>
  <conditionalFormatting sqref="K26:K28">
    <cfRule type="expression" dxfId="224" priority="223">
      <formula>$AS26&lt;&gt;0</formula>
    </cfRule>
  </conditionalFormatting>
  <conditionalFormatting sqref="L26:L28">
    <cfRule type="expression" dxfId="223" priority="222">
      <formula>$AT26&lt;&gt;0</formula>
    </cfRule>
  </conditionalFormatting>
  <conditionalFormatting sqref="M26:M28">
    <cfRule type="expression" dxfId="222" priority="221">
      <formula>$AU26&lt;&gt;0</formula>
    </cfRule>
  </conditionalFormatting>
  <conditionalFormatting sqref="Y26:Y28">
    <cfRule type="expression" dxfId="221" priority="220">
      <formula>$AW26="DIFF"</formula>
    </cfRule>
  </conditionalFormatting>
  <conditionalFormatting sqref="F26:F28 D5:D34">
    <cfRule type="expression" dxfId="220" priority="219">
      <formula>$AN5="DIFF"</formula>
    </cfRule>
  </conditionalFormatting>
  <conditionalFormatting sqref="N5:N25 N26:X28 N29:N34">
    <cfRule type="expression" dxfId="219" priority="218">
      <formula>$AV5&lt;&gt;0</formula>
    </cfRule>
  </conditionalFormatting>
  <conditionalFormatting sqref="F5">
    <cfRule type="expression" dxfId="218" priority="217">
      <formula>$AN5="DIFF"</formula>
    </cfRule>
  </conditionalFormatting>
  <conditionalFormatting sqref="H5">
    <cfRule type="expression" dxfId="217" priority="216">
      <formula>$AQ5&lt;&gt;0</formula>
    </cfRule>
  </conditionalFormatting>
  <conditionalFormatting sqref="I5:J5">
    <cfRule type="expression" dxfId="216" priority="215">
      <formula>$AR5&lt;&gt;0</formula>
    </cfRule>
  </conditionalFormatting>
  <conditionalFormatting sqref="K5">
    <cfRule type="expression" dxfId="215" priority="214">
      <formula>$AS5&lt;&gt;0</formula>
    </cfRule>
  </conditionalFormatting>
  <conditionalFormatting sqref="L5">
    <cfRule type="expression" dxfId="214" priority="213">
      <formula>$AT5&lt;&gt;0</formula>
    </cfRule>
  </conditionalFormatting>
  <conditionalFormatting sqref="M5">
    <cfRule type="expression" dxfId="213" priority="212">
      <formula>$AU5&lt;&gt;0</formula>
    </cfRule>
  </conditionalFormatting>
  <conditionalFormatting sqref="N5:X5">
    <cfRule type="expression" dxfId="212" priority="211">
      <formula>$AV5&lt;&gt;0</formula>
    </cfRule>
  </conditionalFormatting>
  <conditionalFormatting sqref="Y5">
    <cfRule type="expression" dxfId="211" priority="210">
      <formula>$AW5="DIFF"</formula>
    </cfRule>
  </conditionalFormatting>
  <conditionalFormatting sqref="F6">
    <cfRule type="expression" dxfId="210" priority="209">
      <formula>$AN6="DIFF"</formula>
    </cfRule>
  </conditionalFormatting>
  <conditionalFormatting sqref="H6">
    <cfRule type="expression" dxfId="209" priority="208">
      <formula>$AQ6&lt;&gt;0</formula>
    </cfRule>
  </conditionalFormatting>
  <conditionalFormatting sqref="I6:J6">
    <cfRule type="expression" dxfId="208" priority="207">
      <formula>$AR6&lt;&gt;0</formula>
    </cfRule>
  </conditionalFormatting>
  <conditionalFormatting sqref="K6">
    <cfRule type="expression" dxfId="207" priority="206">
      <formula>$AS6&lt;&gt;0</formula>
    </cfRule>
  </conditionalFormatting>
  <conditionalFormatting sqref="L6">
    <cfRule type="expression" dxfId="206" priority="205">
      <formula>$AT6&lt;&gt;0</formula>
    </cfRule>
  </conditionalFormatting>
  <conditionalFormatting sqref="M6">
    <cfRule type="expression" dxfId="205" priority="204">
      <formula>$AU6&lt;&gt;0</formula>
    </cfRule>
  </conditionalFormatting>
  <conditionalFormatting sqref="N6:X6">
    <cfRule type="expression" dxfId="204" priority="203">
      <formula>$AV6&lt;&gt;0</formula>
    </cfRule>
  </conditionalFormatting>
  <conditionalFormatting sqref="Y6">
    <cfRule type="expression" dxfId="203" priority="202">
      <formula>$AW6="DIFF"</formula>
    </cfRule>
  </conditionalFormatting>
  <conditionalFormatting sqref="F7">
    <cfRule type="expression" dxfId="202" priority="201">
      <formula>$AN7="DIFF"</formula>
    </cfRule>
  </conditionalFormatting>
  <conditionalFormatting sqref="H7">
    <cfRule type="expression" dxfId="201" priority="200">
      <formula>$AQ7&lt;&gt;0</formula>
    </cfRule>
  </conditionalFormatting>
  <conditionalFormatting sqref="I7:J7">
    <cfRule type="expression" dxfId="200" priority="199">
      <formula>$AR7&lt;&gt;0</formula>
    </cfRule>
  </conditionalFormatting>
  <conditionalFormatting sqref="K7">
    <cfRule type="expression" dxfId="199" priority="198">
      <formula>$AS7&lt;&gt;0</formula>
    </cfRule>
  </conditionalFormatting>
  <conditionalFormatting sqref="L7">
    <cfRule type="expression" dxfId="198" priority="197">
      <formula>$AT7&lt;&gt;0</formula>
    </cfRule>
  </conditionalFormatting>
  <conditionalFormatting sqref="M7">
    <cfRule type="expression" dxfId="197" priority="196">
      <formula>$AU7&lt;&gt;0</formula>
    </cfRule>
  </conditionalFormatting>
  <conditionalFormatting sqref="N7:X7">
    <cfRule type="expression" dxfId="196" priority="195">
      <formula>$AV7&lt;&gt;0</formula>
    </cfRule>
  </conditionalFormatting>
  <conditionalFormatting sqref="Y7">
    <cfRule type="expression" dxfId="195" priority="194">
      <formula>$AW7="DIFF"</formula>
    </cfRule>
  </conditionalFormatting>
  <conditionalFormatting sqref="F8">
    <cfRule type="expression" dxfId="194" priority="193">
      <formula>$AN8="DIFF"</formula>
    </cfRule>
  </conditionalFormatting>
  <conditionalFormatting sqref="H8">
    <cfRule type="expression" dxfId="193" priority="192">
      <formula>$AQ8&lt;&gt;0</formula>
    </cfRule>
  </conditionalFormatting>
  <conditionalFormatting sqref="I8:J8">
    <cfRule type="expression" dxfId="192" priority="191">
      <formula>$AR8&lt;&gt;0</formula>
    </cfRule>
  </conditionalFormatting>
  <conditionalFormatting sqref="K8">
    <cfRule type="expression" dxfId="191" priority="190">
      <formula>$AS8&lt;&gt;0</formula>
    </cfRule>
  </conditionalFormatting>
  <conditionalFormatting sqref="L8">
    <cfRule type="expression" dxfId="190" priority="189">
      <formula>$AT8&lt;&gt;0</formula>
    </cfRule>
  </conditionalFormatting>
  <conditionalFormatting sqref="M8">
    <cfRule type="expression" dxfId="189" priority="188">
      <formula>$AU8&lt;&gt;0</formula>
    </cfRule>
  </conditionalFormatting>
  <conditionalFormatting sqref="N8:X8">
    <cfRule type="expression" dxfId="188" priority="187">
      <formula>$AV8&lt;&gt;0</formula>
    </cfRule>
  </conditionalFormatting>
  <conditionalFormatting sqref="Y8">
    <cfRule type="expression" dxfId="187" priority="186">
      <formula>$AW8="DIFF"</formula>
    </cfRule>
  </conditionalFormatting>
  <conditionalFormatting sqref="F9">
    <cfRule type="expression" dxfId="186" priority="185">
      <formula>$AN9="DIFF"</formula>
    </cfRule>
  </conditionalFormatting>
  <conditionalFormatting sqref="H9">
    <cfRule type="expression" dxfId="185" priority="184">
      <formula>$AQ9&lt;&gt;0</formula>
    </cfRule>
  </conditionalFormatting>
  <conditionalFormatting sqref="I9:J9">
    <cfRule type="expression" dxfId="184" priority="183">
      <formula>$AR9&lt;&gt;0</formula>
    </cfRule>
  </conditionalFormatting>
  <conditionalFormatting sqref="K9">
    <cfRule type="expression" dxfId="183" priority="182">
      <formula>$AS9&lt;&gt;0</formula>
    </cfRule>
  </conditionalFormatting>
  <conditionalFormatting sqref="L9">
    <cfRule type="expression" dxfId="182" priority="181">
      <formula>$AT9&lt;&gt;0</formula>
    </cfRule>
  </conditionalFormatting>
  <conditionalFormatting sqref="M9">
    <cfRule type="expression" dxfId="181" priority="180">
      <formula>$AU9&lt;&gt;0</formula>
    </cfRule>
  </conditionalFormatting>
  <conditionalFormatting sqref="N9:X9">
    <cfRule type="expression" dxfId="180" priority="179">
      <formula>$AV9&lt;&gt;0</formula>
    </cfRule>
  </conditionalFormatting>
  <conditionalFormatting sqref="Y9">
    <cfRule type="expression" dxfId="179" priority="178">
      <formula>$AW9="DIFF"</formula>
    </cfRule>
  </conditionalFormatting>
  <conditionalFormatting sqref="F10">
    <cfRule type="expression" dxfId="178" priority="177">
      <formula>$AN10="DIFF"</formula>
    </cfRule>
  </conditionalFormatting>
  <conditionalFormatting sqref="H10">
    <cfRule type="expression" dxfId="177" priority="176">
      <formula>$AQ10&lt;&gt;0</formula>
    </cfRule>
  </conditionalFormatting>
  <conditionalFormatting sqref="I10:J10">
    <cfRule type="expression" dxfId="176" priority="175">
      <formula>$AR10&lt;&gt;0</formula>
    </cfRule>
  </conditionalFormatting>
  <conditionalFormatting sqref="K10">
    <cfRule type="expression" dxfId="175" priority="174">
      <formula>$AS10&lt;&gt;0</formula>
    </cfRule>
  </conditionalFormatting>
  <conditionalFormatting sqref="L10">
    <cfRule type="expression" dxfId="174" priority="173">
      <formula>$AT10&lt;&gt;0</formula>
    </cfRule>
  </conditionalFormatting>
  <conditionalFormatting sqref="M10">
    <cfRule type="expression" dxfId="173" priority="172">
      <formula>$AU10&lt;&gt;0</formula>
    </cfRule>
  </conditionalFormatting>
  <conditionalFormatting sqref="N10:X10">
    <cfRule type="expression" dxfId="172" priority="171">
      <formula>$AV10&lt;&gt;0</formula>
    </cfRule>
  </conditionalFormatting>
  <conditionalFormatting sqref="Y10">
    <cfRule type="expression" dxfId="171" priority="170">
      <formula>$AW10="DIFF"</formula>
    </cfRule>
  </conditionalFormatting>
  <conditionalFormatting sqref="F11">
    <cfRule type="expression" dxfId="170" priority="169">
      <formula>$AN11="DIFF"</formula>
    </cfRule>
  </conditionalFormatting>
  <conditionalFormatting sqref="H11">
    <cfRule type="expression" dxfId="169" priority="168">
      <formula>$AQ11&lt;&gt;0</formula>
    </cfRule>
  </conditionalFormatting>
  <conditionalFormatting sqref="I11:J11">
    <cfRule type="expression" dxfId="168" priority="167">
      <formula>$AR11&lt;&gt;0</formula>
    </cfRule>
  </conditionalFormatting>
  <conditionalFormatting sqref="K11">
    <cfRule type="expression" dxfId="167" priority="166">
      <formula>$AS11&lt;&gt;0</formula>
    </cfRule>
  </conditionalFormatting>
  <conditionalFormatting sqref="L11">
    <cfRule type="expression" dxfId="166" priority="165">
      <formula>$AT11&lt;&gt;0</formula>
    </cfRule>
  </conditionalFormatting>
  <conditionalFormatting sqref="M11">
    <cfRule type="expression" dxfId="165" priority="164">
      <formula>$AU11&lt;&gt;0</formula>
    </cfRule>
  </conditionalFormatting>
  <conditionalFormatting sqref="N11:X11">
    <cfRule type="expression" dxfId="164" priority="163">
      <formula>$AV11&lt;&gt;0</formula>
    </cfRule>
  </conditionalFormatting>
  <conditionalFormatting sqref="Y11">
    <cfRule type="expression" dxfId="163" priority="162">
      <formula>$AW11="DIFF"</formula>
    </cfRule>
  </conditionalFormatting>
  <conditionalFormatting sqref="F12">
    <cfRule type="expression" dxfId="162" priority="161">
      <formula>$AN12="DIFF"</formula>
    </cfRule>
  </conditionalFormatting>
  <conditionalFormatting sqref="H12">
    <cfRule type="expression" dxfId="161" priority="160">
      <formula>$AQ12&lt;&gt;0</formula>
    </cfRule>
  </conditionalFormatting>
  <conditionalFormatting sqref="I12:J12">
    <cfRule type="expression" dxfId="160" priority="159">
      <formula>$AR12&lt;&gt;0</formula>
    </cfRule>
  </conditionalFormatting>
  <conditionalFormatting sqref="K12">
    <cfRule type="expression" dxfId="159" priority="158">
      <formula>$AS12&lt;&gt;0</formula>
    </cfRule>
  </conditionalFormatting>
  <conditionalFormatting sqref="L12">
    <cfRule type="expression" dxfId="158" priority="157">
      <formula>$AT12&lt;&gt;0</formula>
    </cfRule>
  </conditionalFormatting>
  <conditionalFormatting sqref="M12">
    <cfRule type="expression" dxfId="157" priority="156">
      <formula>$AU12&lt;&gt;0</formula>
    </cfRule>
  </conditionalFormatting>
  <conditionalFormatting sqref="N12:X12">
    <cfRule type="expression" dxfId="156" priority="155">
      <formula>$AV12&lt;&gt;0</formula>
    </cfRule>
  </conditionalFormatting>
  <conditionalFormatting sqref="Y12">
    <cfRule type="expression" dxfId="155" priority="154">
      <formula>$AW12="DIFF"</formula>
    </cfRule>
  </conditionalFormatting>
  <conditionalFormatting sqref="F13">
    <cfRule type="expression" dxfId="154" priority="153">
      <formula>$AN13="DIFF"</formula>
    </cfRule>
  </conditionalFormatting>
  <conditionalFormatting sqref="H13">
    <cfRule type="expression" dxfId="153" priority="152">
      <formula>$AQ13&lt;&gt;0</formula>
    </cfRule>
  </conditionalFormatting>
  <conditionalFormatting sqref="I13:J13">
    <cfRule type="expression" dxfId="152" priority="151">
      <formula>$AR13&lt;&gt;0</formula>
    </cfRule>
  </conditionalFormatting>
  <conditionalFormatting sqref="K13">
    <cfRule type="expression" dxfId="151" priority="150">
      <formula>$AS13&lt;&gt;0</formula>
    </cfRule>
  </conditionalFormatting>
  <conditionalFormatting sqref="L13">
    <cfRule type="expression" dxfId="150" priority="149">
      <formula>$AT13&lt;&gt;0</formula>
    </cfRule>
  </conditionalFormatting>
  <conditionalFormatting sqref="M13">
    <cfRule type="expression" dxfId="149" priority="148">
      <formula>$AU13&lt;&gt;0</formula>
    </cfRule>
  </conditionalFormatting>
  <conditionalFormatting sqref="N13:X13">
    <cfRule type="expression" dxfId="148" priority="147">
      <formula>$AV13&lt;&gt;0</formula>
    </cfRule>
  </conditionalFormatting>
  <conditionalFormatting sqref="Y13">
    <cfRule type="expression" dxfId="147" priority="146">
      <formula>$AW13="DIFF"</formula>
    </cfRule>
  </conditionalFormatting>
  <conditionalFormatting sqref="F14">
    <cfRule type="expression" dxfId="146" priority="145">
      <formula>$AN14="DIFF"</formula>
    </cfRule>
  </conditionalFormatting>
  <conditionalFormatting sqref="H14">
    <cfRule type="expression" dxfId="145" priority="144">
      <formula>$AQ14&lt;&gt;0</formula>
    </cfRule>
  </conditionalFormatting>
  <conditionalFormatting sqref="I14:J14">
    <cfRule type="expression" dxfId="144" priority="143">
      <formula>$AR14&lt;&gt;0</formula>
    </cfRule>
  </conditionalFormatting>
  <conditionalFormatting sqref="K14">
    <cfRule type="expression" dxfId="143" priority="142">
      <formula>$AS14&lt;&gt;0</formula>
    </cfRule>
  </conditionalFormatting>
  <conditionalFormatting sqref="L14">
    <cfRule type="expression" dxfId="142" priority="141">
      <formula>$AT14&lt;&gt;0</formula>
    </cfRule>
  </conditionalFormatting>
  <conditionalFormatting sqref="M14">
    <cfRule type="expression" dxfId="141" priority="140">
      <formula>$AU14&lt;&gt;0</formula>
    </cfRule>
  </conditionalFormatting>
  <conditionalFormatting sqref="N14:X14">
    <cfRule type="expression" dxfId="140" priority="139">
      <formula>$AV14&lt;&gt;0</formula>
    </cfRule>
  </conditionalFormatting>
  <conditionalFormatting sqref="Y14">
    <cfRule type="expression" dxfId="139" priority="138">
      <formula>$AW14="DIFF"</formula>
    </cfRule>
  </conditionalFormatting>
  <conditionalFormatting sqref="F15">
    <cfRule type="expression" dxfId="138" priority="137">
      <formula>$AN15="DIFF"</formula>
    </cfRule>
  </conditionalFormatting>
  <conditionalFormatting sqref="H15">
    <cfRule type="expression" dxfId="137" priority="136">
      <formula>$AQ15&lt;&gt;0</formula>
    </cfRule>
  </conditionalFormatting>
  <conditionalFormatting sqref="I15:J15">
    <cfRule type="expression" dxfId="136" priority="135">
      <formula>$AR15&lt;&gt;0</formula>
    </cfRule>
  </conditionalFormatting>
  <conditionalFormatting sqref="K15">
    <cfRule type="expression" dxfId="135" priority="134">
      <formula>$AS15&lt;&gt;0</formula>
    </cfRule>
  </conditionalFormatting>
  <conditionalFormatting sqref="L15">
    <cfRule type="expression" dxfId="134" priority="133">
      <formula>$AT15&lt;&gt;0</formula>
    </cfRule>
  </conditionalFormatting>
  <conditionalFormatting sqref="M15">
    <cfRule type="expression" dxfId="133" priority="132">
      <formula>$AU15&lt;&gt;0</formula>
    </cfRule>
  </conditionalFormatting>
  <conditionalFormatting sqref="N15:X15">
    <cfRule type="expression" dxfId="132" priority="131">
      <formula>$AV15&lt;&gt;0</formula>
    </cfRule>
  </conditionalFormatting>
  <conditionalFormatting sqref="Y15">
    <cfRule type="expression" dxfId="131" priority="130">
      <formula>$AW15="DIFF"</formula>
    </cfRule>
  </conditionalFormatting>
  <conditionalFormatting sqref="F16">
    <cfRule type="expression" dxfId="130" priority="129">
      <formula>$AN16="DIFF"</formula>
    </cfRule>
  </conditionalFormatting>
  <conditionalFormatting sqref="H16">
    <cfRule type="expression" dxfId="129" priority="128">
      <formula>$AQ16&lt;&gt;0</formula>
    </cfRule>
  </conditionalFormatting>
  <conditionalFormatting sqref="I16:J16">
    <cfRule type="expression" dxfId="128" priority="127">
      <formula>$AR16&lt;&gt;0</formula>
    </cfRule>
  </conditionalFormatting>
  <conditionalFormatting sqref="K16">
    <cfRule type="expression" dxfId="127" priority="126">
      <formula>$AS16&lt;&gt;0</formula>
    </cfRule>
  </conditionalFormatting>
  <conditionalFormatting sqref="L16">
    <cfRule type="expression" dxfId="126" priority="125">
      <formula>$AT16&lt;&gt;0</formula>
    </cfRule>
  </conditionalFormatting>
  <conditionalFormatting sqref="M16">
    <cfRule type="expression" dxfId="125" priority="124">
      <formula>$AU16&lt;&gt;0</formula>
    </cfRule>
  </conditionalFormatting>
  <conditionalFormatting sqref="N16:X16">
    <cfRule type="expression" dxfId="124" priority="123">
      <formula>$AV16&lt;&gt;0</formula>
    </cfRule>
  </conditionalFormatting>
  <conditionalFormatting sqref="Y16">
    <cfRule type="expression" dxfId="123" priority="122">
      <formula>$AW16="DIFF"</formula>
    </cfRule>
  </conditionalFormatting>
  <conditionalFormatting sqref="F17">
    <cfRule type="expression" dxfId="122" priority="121">
      <formula>$AN17="DIFF"</formula>
    </cfRule>
  </conditionalFormatting>
  <conditionalFormatting sqref="H17">
    <cfRule type="expression" dxfId="121" priority="120">
      <formula>$AQ17&lt;&gt;0</formula>
    </cfRule>
  </conditionalFormatting>
  <conditionalFormatting sqref="I17:J17">
    <cfRule type="expression" dxfId="120" priority="119">
      <formula>$AR17&lt;&gt;0</formula>
    </cfRule>
  </conditionalFormatting>
  <conditionalFormatting sqref="K17">
    <cfRule type="expression" dxfId="119" priority="118">
      <formula>$AS17&lt;&gt;0</formula>
    </cfRule>
  </conditionalFormatting>
  <conditionalFormatting sqref="L17">
    <cfRule type="expression" dxfId="118" priority="117">
      <formula>$AT17&lt;&gt;0</formula>
    </cfRule>
  </conditionalFormatting>
  <conditionalFormatting sqref="M17">
    <cfRule type="expression" dxfId="117" priority="116">
      <formula>$AU17&lt;&gt;0</formula>
    </cfRule>
  </conditionalFormatting>
  <conditionalFormatting sqref="N17:X17">
    <cfRule type="expression" dxfId="116" priority="115">
      <formula>$AV17&lt;&gt;0</formula>
    </cfRule>
  </conditionalFormatting>
  <conditionalFormatting sqref="Y17">
    <cfRule type="expression" dxfId="115" priority="114">
      <formula>$AW17="DIFF"</formula>
    </cfRule>
  </conditionalFormatting>
  <conditionalFormatting sqref="F18">
    <cfRule type="expression" dxfId="114" priority="113">
      <formula>$AN18="DIFF"</formula>
    </cfRule>
  </conditionalFormatting>
  <conditionalFormatting sqref="H18">
    <cfRule type="expression" dxfId="113" priority="112">
      <formula>$AQ18&lt;&gt;0</formula>
    </cfRule>
  </conditionalFormatting>
  <conditionalFormatting sqref="I18:J18">
    <cfRule type="expression" dxfId="112" priority="111">
      <formula>$AR18&lt;&gt;0</formula>
    </cfRule>
  </conditionalFormatting>
  <conditionalFormatting sqref="K18">
    <cfRule type="expression" dxfId="111" priority="110">
      <formula>$AS18&lt;&gt;0</formula>
    </cfRule>
  </conditionalFormatting>
  <conditionalFormatting sqref="L18">
    <cfRule type="expression" dxfId="110" priority="109">
      <formula>$AT18&lt;&gt;0</formula>
    </cfRule>
  </conditionalFormatting>
  <conditionalFormatting sqref="M18">
    <cfRule type="expression" dxfId="109" priority="108">
      <formula>$AU18&lt;&gt;0</formula>
    </cfRule>
  </conditionalFormatting>
  <conditionalFormatting sqref="N18:X18">
    <cfRule type="expression" dxfId="108" priority="107">
      <formula>$AV18&lt;&gt;0</formula>
    </cfRule>
  </conditionalFormatting>
  <conditionalFormatting sqref="Y18">
    <cfRule type="expression" dxfId="107" priority="106">
      <formula>$AW18="DIFF"</formula>
    </cfRule>
  </conditionalFormatting>
  <conditionalFormatting sqref="F19">
    <cfRule type="expression" dxfId="106" priority="105">
      <formula>$AN19="DIFF"</formula>
    </cfRule>
  </conditionalFormatting>
  <conditionalFormatting sqref="H19">
    <cfRule type="expression" dxfId="105" priority="104">
      <formula>$AQ19&lt;&gt;0</formula>
    </cfRule>
  </conditionalFormatting>
  <conditionalFormatting sqref="I19:J19">
    <cfRule type="expression" dxfId="104" priority="103">
      <formula>$AR19&lt;&gt;0</formula>
    </cfRule>
  </conditionalFormatting>
  <conditionalFormatting sqref="K19">
    <cfRule type="expression" dxfId="103" priority="102">
      <formula>$AS19&lt;&gt;0</formula>
    </cfRule>
  </conditionalFormatting>
  <conditionalFormatting sqref="L19">
    <cfRule type="expression" dxfId="102" priority="101">
      <formula>$AT19&lt;&gt;0</formula>
    </cfRule>
  </conditionalFormatting>
  <conditionalFormatting sqref="M19">
    <cfRule type="expression" dxfId="101" priority="100">
      <formula>$AU19&lt;&gt;0</formula>
    </cfRule>
  </conditionalFormatting>
  <conditionalFormatting sqref="N19:X19">
    <cfRule type="expression" dxfId="100" priority="99">
      <formula>$AV19&lt;&gt;0</formula>
    </cfRule>
  </conditionalFormatting>
  <conditionalFormatting sqref="Y19">
    <cfRule type="expression" dxfId="99" priority="98">
      <formula>$AW19="DIFF"</formula>
    </cfRule>
  </conditionalFormatting>
  <conditionalFormatting sqref="F20">
    <cfRule type="expression" dxfId="98" priority="97">
      <formula>$AN20="DIFF"</formula>
    </cfRule>
  </conditionalFormatting>
  <conditionalFormatting sqref="H20">
    <cfRule type="expression" dxfId="97" priority="96">
      <formula>$AQ20&lt;&gt;0</formula>
    </cfRule>
  </conditionalFormatting>
  <conditionalFormatting sqref="I20:J20">
    <cfRule type="expression" dxfId="96" priority="95">
      <formula>$AR20&lt;&gt;0</formula>
    </cfRule>
  </conditionalFormatting>
  <conditionalFormatting sqref="K20">
    <cfRule type="expression" dxfId="95" priority="94">
      <formula>$AS20&lt;&gt;0</formula>
    </cfRule>
  </conditionalFormatting>
  <conditionalFormatting sqref="L20">
    <cfRule type="expression" dxfId="94" priority="93">
      <formula>$AT20&lt;&gt;0</formula>
    </cfRule>
  </conditionalFormatting>
  <conditionalFormatting sqref="M20">
    <cfRule type="expression" dxfId="93" priority="92">
      <formula>$AU20&lt;&gt;0</formula>
    </cfRule>
  </conditionalFormatting>
  <conditionalFormatting sqref="N20:X20">
    <cfRule type="expression" dxfId="92" priority="91">
      <formula>$AV20&lt;&gt;0</formula>
    </cfRule>
  </conditionalFormatting>
  <conditionalFormatting sqref="Y20">
    <cfRule type="expression" dxfId="91" priority="90">
      <formula>$AW20="DIFF"</formula>
    </cfRule>
  </conditionalFormatting>
  <conditionalFormatting sqref="F21">
    <cfRule type="expression" dxfId="90" priority="89">
      <formula>$AN21="DIFF"</formula>
    </cfRule>
  </conditionalFormatting>
  <conditionalFormatting sqref="H21">
    <cfRule type="expression" dxfId="89" priority="88">
      <formula>$AQ21&lt;&gt;0</formula>
    </cfRule>
  </conditionalFormatting>
  <conditionalFormatting sqref="I21:J21">
    <cfRule type="expression" dxfId="88" priority="87">
      <formula>$AR21&lt;&gt;0</formula>
    </cfRule>
  </conditionalFormatting>
  <conditionalFormatting sqref="K21">
    <cfRule type="expression" dxfId="87" priority="86">
      <formula>$AS21&lt;&gt;0</formula>
    </cfRule>
  </conditionalFormatting>
  <conditionalFormatting sqref="L21">
    <cfRule type="expression" dxfId="86" priority="85">
      <formula>$AT21&lt;&gt;0</formula>
    </cfRule>
  </conditionalFormatting>
  <conditionalFormatting sqref="M21">
    <cfRule type="expression" dxfId="85" priority="84">
      <formula>$AU21&lt;&gt;0</formula>
    </cfRule>
  </conditionalFormatting>
  <conditionalFormatting sqref="N21:X21">
    <cfRule type="expression" dxfId="84" priority="83">
      <formula>$AV21&lt;&gt;0</formula>
    </cfRule>
  </conditionalFormatting>
  <conditionalFormatting sqref="Y21">
    <cfRule type="expression" dxfId="83" priority="82">
      <formula>$AW21="DIFF"</formula>
    </cfRule>
  </conditionalFormatting>
  <conditionalFormatting sqref="F22">
    <cfRule type="expression" dxfId="82" priority="81">
      <formula>$AN22="DIFF"</formula>
    </cfRule>
  </conditionalFormatting>
  <conditionalFormatting sqref="H22">
    <cfRule type="expression" dxfId="81" priority="80">
      <formula>$AQ22&lt;&gt;0</formula>
    </cfRule>
  </conditionalFormatting>
  <conditionalFormatting sqref="I22:J22">
    <cfRule type="expression" dxfId="80" priority="79">
      <formula>$AR22&lt;&gt;0</formula>
    </cfRule>
  </conditionalFormatting>
  <conditionalFormatting sqref="K22">
    <cfRule type="expression" dxfId="79" priority="78">
      <formula>$AS22&lt;&gt;0</formula>
    </cfRule>
  </conditionalFormatting>
  <conditionalFormatting sqref="L22">
    <cfRule type="expression" dxfId="78" priority="77">
      <formula>$AT22&lt;&gt;0</formula>
    </cfRule>
  </conditionalFormatting>
  <conditionalFormatting sqref="M22">
    <cfRule type="expression" dxfId="77" priority="76">
      <formula>$AU22&lt;&gt;0</formula>
    </cfRule>
  </conditionalFormatting>
  <conditionalFormatting sqref="N22:X22">
    <cfRule type="expression" dxfId="76" priority="75">
      <formula>$AV22&lt;&gt;0</formula>
    </cfRule>
  </conditionalFormatting>
  <conditionalFormatting sqref="Y22">
    <cfRule type="expression" dxfId="75" priority="74">
      <formula>$AW22="DIFF"</formula>
    </cfRule>
  </conditionalFormatting>
  <conditionalFormatting sqref="F23">
    <cfRule type="expression" dxfId="74" priority="73">
      <formula>$AN23="DIFF"</formula>
    </cfRule>
  </conditionalFormatting>
  <conditionalFormatting sqref="H23">
    <cfRule type="expression" dxfId="73" priority="72">
      <formula>$AQ23&lt;&gt;0</formula>
    </cfRule>
  </conditionalFormatting>
  <conditionalFormatting sqref="I23:J23">
    <cfRule type="expression" dxfId="72" priority="71">
      <formula>$AR23&lt;&gt;0</formula>
    </cfRule>
  </conditionalFormatting>
  <conditionalFormatting sqref="K23">
    <cfRule type="expression" dxfId="71" priority="70">
      <formula>$AS23&lt;&gt;0</formula>
    </cfRule>
  </conditionalFormatting>
  <conditionalFormatting sqref="L23">
    <cfRule type="expression" dxfId="70" priority="69">
      <formula>$AT23&lt;&gt;0</formula>
    </cfRule>
  </conditionalFormatting>
  <conditionalFormatting sqref="M23">
    <cfRule type="expression" dxfId="69" priority="68">
      <formula>$AU23&lt;&gt;0</formula>
    </cfRule>
  </conditionalFormatting>
  <conditionalFormatting sqref="N23:X23">
    <cfRule type="expression" dxfId="68" priority="67">
      <formula>$AV23&lt;&gt;0</formula>
    </cfRule>
  </conditionalFormatting>
  <conditionalFormatting sqref="Y23">
    <cfRule type="expression" dxfId="67" priority="66">
      <formula>$AW23="DIFF"</formula>
    </cfRule>
  </conditionalFormatting>
  <conditionalFormatting sqref="F24">
    <cfRule type="expression" dxfId="66" priority="65">
      <formula>$AN24="DIFF"</formula>
    </cfRule>
  </conditionalFormatting>
  <conditionalFormatting sqref="H24">
    <cfRule type="expression" dxfId="65" priority="64">
      <formula>$AQ24&lt;&gt;0</formula>
    </cfRule>
  </conditionalFormatting>
  <conditionalFormatting sqref="I24:J24">
    <cfRule type="expression" dxfId="64" priority="63">
      <formula>$AR24&lt;&gt;0</formula>
    </cfRule>
  </conditionalFormatting>
  <conditionalFormatting sqref="K24">
    <cfRule type="expression" dxfId="63" priority="62">
      <formula>$AS24&lt;&gt;0</formula>
    </cfRule>
  </conditionalFormatting>
  <conditionalFormatting sqref="L24">
    <cfRule type="expression" dxfId="62" priority="61">
      <formula>$AT24&lt;&gt;0</formula>
    </cfRule>
  </conditionalFormatting>
  <conditionalFormatting sqref="M24">
    <cfRule type="expression" dxfId="61" priority="60">
      <formula>$AU24&lt;&gt;0</formula>
    </cfRule>
  </conditionalFormatting>
  <conditionalFormatting sqref="N24:X24">
    <cfRule type="expression" dxfId="60" priority="59">
      <formula>$AV24&lt;&gt;0</formula>
    </cfRule>
  </conditionalFormatting>
  <conditionalFormatting sqref="Y24">
    <cfRule type="expression" dxfId="59" priority="58">
      <formula>$AW24="DIFF"</formula>
    </cfRule>
  </conditionalFormatting>
  <conditionalFormatting sqref="F25">
    <cfRule type="expression" dxfId="58" priority="57">
      <formula>$AN25="DIFF"</formula>
    </cfRule>
  </conditionalFormatting>
  <conditionalFormatting sqref="H25">
    <cfRule type="expression" dxfId="57" priority="56">
      <formula>$AQ25&lt;&gt;0</formula>
    </cfRule>
  </conditionalFormatting>
  <conditionalFormatting sqref="I25:J25">
    <cfRule type="expression" dxfId="56" priority="55">
      <formula>$AR25&lt;&gt;0</formula>
    </cfRule>
  </conditionalFormatting>
  <conditionalFormatting sqref="K25">
    <cfRule type="expression" dxfId="55" priority="54">
      <formula>$AS25&lt;&gt;0</formula>
    </cfRule>
  </conditionalFormatting>
  <conditionalFormatting sqref="L25">
    <cfRule type="expression" dxfId="54" priority="53">
      <formula>$AT25&lt;&gt;0</formula>
    </cfRule>
  </conditionalFormatting>
  <conditionalFormatting sqref="M25">
    <cfRule type="expression" dxfId="53" priority="52">
      <formula>$AU25&lt;&gt;0</formula>
    </cfRule>
  </conditionalFormatting>
  <conditionalFormatting sqref="N25:X25">
    <cfRule type="expression" dxfId="52" priority="51">
      <formula>$AV25&lt;&gt;0</formula>
    </cfRule>
  </conditionalFormatting>
  <conditionalFormatting sqref="Y25">
    <cfRule type="expression" dxfId="51" priority="50">
      <formula>$AW25="DIFF"</formula>
    </cfRule>
  </conditionalFormatting>
  <conditionalFormatting sqref="F29">
    <cfRule type="expression" dxfId="50" priority="49">
      <formula>$AN29="DIFF"</formula>
    </cfRule>
  </conditionalFormatting>
  <conditionalFormatting sqref="H29">
    <cfRule type="expression" dxfId="49" priority="48">
      <formula>$AQ29&lt;&gt;0</formula>
    </cfRule>
  </conditionalFormatting>
  <conditionalFormatting sqref="I29:J29">
    <cfRule type="expression" dxfId="48" priority="47">
      <formula>$AR29&lt;&gt;0</formula>
    </cfRule>
  </conditionalFormatting>
  <conditionalFormatting sqref="K29">
    <cfRule type="expression" dxfId="47" priority="46">
      <formula>$AS29&lt;&gt;0</formula>
    </cfRule>
  </conditionalFormatting>
  <conditionalFormatting sqref="L29">
    <cfRule type="expression" dxfId="46" priority="45">
      <formula>$AT29&lt;&gt;0</formula>
    </cfRule>
  </conditionalFormatting>
  <conditionalFormatting sqref="M29">
    <cfRule type="expression" dxfId="45" priority="44">
      <formula>$AU29&lt;&gt;0</formula>
    </cfRule>
  </conditionalFormatting>
  <conditionalFormatting sqref="N29:X29">
    <cfRule type="expression" dxfId="44" priority="43">
      <formula>$AV29&lt;&gt;0</formula>
    </cfRule>
  </conditionalFormatting>
  <conditionalFormatting sqref="Y29">
    <cfRule type="expression" dxfId="43" priority="42">
      <formula>$AW29="DIFF"</formula>
    </cfRule>
  </conditionalFormatting>
  <conditionalFormatting sqref="F30">
    <cfRule type="expression" dxfId="42" priority="41">
      <formula>$AN30="DIFF"</formula>
    </cfRule>
  </conditionalFormatting>
  <conditionalFormatting sqref="H30">
    <cfRule type="expression" dxfId="41" priority="40">
      <formula>$AQ30&lt;&gt;0</formula>
    </cfRule>
  </conditionalFormatting>
  <conditionalFormatting sqref="I30:J30">
    <cfRule type="expression" dxfId="40" priority="39">
      <formula>$AR30&lt;&gt;0</formula>
    </cfRule>
  </conditionalFormatting>
  <conditionalFormatting sqref="K30">
    <cfRule type="expression" dxfId="39" priority="38">
      <formula>$AS30&lt;&gt;0</formula>
    </cfRule>
  </conditionalFormatting>
  <conditionalFormatting sqref="L30">
    <cfRule type="expression" dxfId="38" priority="37">
      <formula>$AT30&lt;&gt;0</formula>
    </cfRule>
  </conditionalFormatting>
  <conditionalFormatting sqref="M30">
    <cfRule type="expression" dxfId="37" priority="36">
      <formula>$AU30&lt;&gt;0</formula>
    </cfRule>
  </conditionalFormatting>
  <conditionalFormatting sqref="N30:X30">
    <cfRule type="expression" dxfId="36" priority="35">
      <formula>$AV30&lt;&gt;0</formula>
    </cfRule>
  </conditionalFormatting>
  <conditionalFormatting sqref="Y30">
    <cfRule type="expression" dxfId="35" priority="34">
      <formula>$AW30="DIFF"</formula>
    </cfRule>
  </conditionalFormatting>
  <conditionalFormatting sqref="F31">
    <cfRule type="expression" dxfId="34" priority="33">
      <formula>$AN31="DIFF"</formula>
    </cfRule>
  </conditionalFormatting>
  <conditionalFormatting sqref="H31">
    <cfRule type="expression" dxfId="33" priority="32">
      <formula>$AQ31&lt;&gt;0</formula>
    </cfRule>
  </conditionalFormatting>
  <conditionalFormatting sqref="I31:J31">
    <cfRule type="expression" dxfId="32" priority="31">
      <formula>$AR31&lt;&gt;0</formula>
    </cfRule>
  </conditionalFormatting>
  <conditionalFormatting sqref="K31">
    <cfRule type="expression" dxfId="31" priority="30">
      <formula>$AS31&lt;&gt;0</formula>
    </cfRule>
  </conditionalFormatting>
  <conditionalFormatting sqref="L31">
    <cfRule type="expression" dxfId="30" priority="29">
      <formula>$AT31&lt;&gt;0</formula>
    </cfRule>
  </conditionalFormatting>
  <conditionalFormatting sqref="M31">
    <cfRule type="expression" dxfId="29" priority="28">
      <formula>$AU31&lt;&gt;0</formula>
    </cfRule>
  </conditionalFormatting>
  <conditionalFormatting sqref="N31:X31">
    <cfRule type="expression" dxfId="28" priority="27">
      <formula>$AV31&lt;&gt;0</formula>
    </cfRule>
  </conditionalFormatting>
  <conditionalFormatting sqref="Y31">
    <cfRule type="expression" dxfId="27" priority="26">
      <formula>$AW31="DIFF"</formula>
    </cfRule>
  </conditionalFormatting>
  <conditionalFormatting sqref="F32">
    <cfRule type="expression" dxfId="26" priority="25">
      <formula>$AN32="DIFF"</formula>
    </cfRule>
  </conditionalFormatting>
  <conditionalFormatting sqref="H32">
    <cfRule type="expression" dxfId="25" priority="24">
      <formula>$AQ32&lt;&gt;0</formula>
    </cfRule>
  </conditionalFormatting>
  <conditionalFormatting sqref="I32:J32">
    <cfRule type="expression" dxfId="24" priority="23">
      <formula>$AR32&lt;&gt;0</formula>
    </cfRule>
  </conditionalFormatting>
  <conditionalFormatting sqref="K32">
    <cfRule type="expression" dxfId="23" priority="22">
      <formula>$AS32&lt;&gt;0</formula>
    </cfRule>
  </conditionalFormatting>
  <conditionalFormatting sqref="L32">
    <cfRule type="expression" dxfId="22" priority="21">
      <formula>$AT32&lt;&gt;0</formula>
    </cfRule>
  </conditionalFormatting>
  <conditionalFormatting sqref="M32">
    <cfRule type="expression" dxfId="21" priority="20">
      <formula>$AU32&lt;&gt;0</formula>
    </cfRule>
  </conditionalFormatting>
  <conditionalFormatting sqref="N32:X32">
    <cfRule type="expression" dxfId="20" priority="19">
      <formula>$AV32&lt;&gt;0</formula>
    </cfRule>
  </conditionalFormatting>
  <conditionalFormatting sqref="Y32">
    <cfRule type="expression" dxfId="19" priority="18">
      <formula>$AW32="DIFF"</formula>
    </cfRule>
  </conditionalFormatting>
  <conditionalFormatting sqref="F33">
    <cfRule type="expression" dxfId="18" priority="17">
      <formula>$AN33="DIFF"</formula>
    </cfRule>
  </conditionalFormatting>
  <conditionalFormatting sqref="H33">
    <cfRule type="expression" dxfId="17" priority="16">
      <formula>$AQ33&lt;&gt;0</formula>
    </cfRule>
  </conditionalFormatting>
  <conditionalFormatting sqref="I33:J33">
    <cfRule type="expression" dxfId="16" priority="15">
      <formula>$AR33&lt;&gt;0</formula>
    </cfRule>
  </conditionalFormatting>
  <conditionalFormatting sqref="K33">
    <cfRule type="expression" dxfId="15" priority="14">
      <formula>$AS33&lt;&gt;0</formula>
    </cfRule>
  </conditionalFormatting>
  <conditionalFormatting sqref="L33">
    <cfRule type="expression" dxfId="14" priority="13">
      <formula>$AT33&lt;&gt;0</formula>
    </cfRule>
  </conditionalFormatting>
  <conditionalFormatting sqref="M33">
    <cfRule type="expression" dxfId="13" priority="12">
      <formula>$AU33&lt;&gt;0</formula>
    </cfRule>
  </conditionalFormatting>
  <conditionalFormatting sqref="N33:X33">
    <cfRule type="expression" dxfId="12" priority="11">
      <formula>$AV33&lt;&gt;0</formula>
    </cfRule>
  </conditionalFormatting>
  <conditionalFormatting sqref="Y33">
    <cfRule type="expression" dxfId="11" priority="10">
      <formula>$AW33="DIFF"</formula>
    </cfRule>
  </conditionalFormatting>
  <conditionalFormatting sqref="F34">
    <cfRule type="expression" dxfId="10" priority="9">
      <formula>$AN34="DIFF"</formula>
    </cfRule>
  </conditionalFormatting>
  <conditionalFormatting sqref="H34">
    <cfRule type="expression" dxfId="9" priority="8">
      <formula>$AQ34&lt;&gt;0</formula>
    </cfRule>
  </conditionalFormatting>
  <conditionalFormatting sqref="I34:J34">
    <cfRule type="expression" dxfId="8" priority="7">
      <formula>$AR34&lt;&gt;0</formula>
    </cfRule>
  </conditionalFormatting>
  <conditionalFormatting sqref="K34">
    <cfRule type="expression" dxfId="7" priority="6">
      <formula>$AS34&lt;&gt;0</formula>
    </cfRule>
  </conditionalFormatting>
  <conditionalFormatting sqref="L34">
    <cfRule type="expression" dxfId="6" priority="5">
      <formula>$AT34&lt;&gt;0</formula>
    </cfRule>
  </conditionalFormatting>
  <conditionalFormatting sqref="M34">
    <cfRule type="expression" dxfId="5" priority="4">
      <formula>$AU34&lt;&gt;0</formula>
    </cfRule>
  </conditionalFormatting>
  <conditionalFormatting sqref="N34:X34">
    <cfRule type="expression" dxfId="4" priority="3">
      <formula>$AV34&lt;&gt;0</formula>
    </cfRule>
  </conditionalFormatting>
  <conditionalFormatting sqref="Y34">
    <cfRule type="expression" dxfId="3" priority="2">
      <formula>$AW34="DIFF"</formula>
    </cfRule>
  </conditionalFormatting>
  <conditionalFormatting sqref="A5:Z34">
    <cfRule type="expression" dxfId="2" priority="227">
      <formula>$BB5=2</formula>
    </cfRule>
    <cfRule type="expression" dxfId="1" priority="228">
      <formula>$G5="Total"</formula>
    </cfRule>
    <cfRule type="expression" dxfId="0" priority="229">
      <formula>$BB5=1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30" id="{8DB04545-ABBD-4F3D-953F-C2E02D9BBD8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J5:J34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Microsoft Office User</cp:lastModifiedBy>
  <cp:lastPrinted>2017-09-15T13:15:56Z</cp:lastPrinted>
  <dcterms:created xsi:type="dcterms:W3CDTF">2017-06-06T16:28:22Z</dcterms:created>
  <dcterms:modified xsi:type="dcterms:W3CDTF">2017-11-14T16:22:40Z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-20493943</vt:i4>
  </property>
  <property fmtid="{D5CDD505-2E9C-101B-9397-08002B2CF9AE}" pid="3" name="_NewReviewCycle">
    <vt:lpwstr/>
  </property>
  <property fmtid="{D5CDD505-2E9C-101B-9397-08002B2CF9AE}" pid="4" name="_EmailSubject">
    <vt:lpwstr>KPIs</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1074756057</vt:i4>
  </property>
</Properties>
</file>