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6FD4095D-59A5-4EF7-9DAC-3AAEA4944276}" xr6:coauthVersionLast="41" xr6:coauthVersionMax="41" xr10:uidLastSave="{00000000-0000-0000-0000-000000000000}"/>
  <bookViews>
    <workbookView xWindow="28680" yWindow="-120" windowWidth="29040" windowHeight="15840"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<sst xmlns="http://schemas.openxmlformats.org/spreadsheetml/2006/main" count="378" uniqueCount="197">
  <si>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</si>
  <si>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</si>
  <si>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</si>
  <si>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</si>
  <si>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</si>
  <si>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</si>
  <si>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</si>
  <si>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</si>
  <si>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</si>
  <si>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</si>
  <si>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</si>
  <si>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</si>
  <si>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</si>
  <si>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</si>
  <si>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</si>
  <si>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</si>
  <si>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</si>
  <si>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</si>
  <si>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</si>
  <si>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</si>
  <si>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</si>
  <si>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</si>
  <si>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</si>
  <si>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</si>
  <si>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</si>
  <si>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</si>
  <si>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</si>
  <si>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</si>
  <si>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</si>
  <si>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</si>
  <si>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</si>
  <si>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</si>
  <si>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</si>
  <si>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</si>
  <si>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</si>
  <si>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</si>
  <si>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</si>
  <si>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</si>
  <si>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</si>
  <si>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</si>
  <si>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</si>
  <si>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</si>
  <si>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</si>
  <si>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</si>
  <si>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</si>
  <si>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</si>
  <si>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</si>
  <si>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</si>
  <si>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</si>
  <si>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</si>
  <si>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</si>
  <si>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</si>
  <si>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</si>
  <si>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</si>
  <si>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</si>
  <si>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</si>
  <si>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</si>
  <si>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</si>
  <si>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</si>
  <si>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</si>
  <si>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</si>
  <si>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</si>
  <si>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</si>
  <si>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</si>
  <si>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</si>
  <si>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</si>
  <si>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</si>
  <si>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</si>
  <si>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</si>
  <si>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</si>
  <si>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</si>
  <si>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</si>
  <si>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</si>
  <si>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</si>
  <si>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</si>
  <si>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</si>
  <si>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</si>
  <si>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</si>
  <si>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</si>
  <si>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</si>
  <si>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</si>
  <si>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</si>
  <si>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</si>
  <si>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</si>
  <si>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</si>
  <si>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</si>
  <si>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</si>
  <si>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</si>
  <si>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</si>
  <si>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</si>
  <si>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</si>
  <si>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</si>
  <si>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</si>
  <si>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</si>
  <si>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</si>
  <si>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</si>
  <si>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</si>
  <si>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</si>
  <si>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</si>
  <si>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</si>
  <si>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</si>
  <si>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</si>
  <si>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</si>
  <si>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</si>
  <si>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</si>
  <si>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</si>
  <si>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</si>
  <si>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</si>
  <si>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</si>
  <si>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</si>
  <si>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</si>
  <si>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</si>
  <si>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</si>
  <si>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</si>
  <si>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</si>
  <si>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</si>
  <si>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</si>
  <si>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</si>
  <si>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</si>
  <si>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</si>
  <si>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</si>
  <si>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</si>
  <si>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</si>
  <si>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</si>
  <si>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</si>
  <si>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</si>
  <si>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</si>
  <si>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</si>
  <si>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</si>
  <si>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</si>
  <si>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</si>
  <si>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</si>
  <si>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</si>
  <si>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</si>
  <si>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</si>
  <si>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</si>
  <si>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</si>
  <si>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Uniformly Allocable Sources of UG. A generic term for as yet unidentified sources of UG should be included in the methodology</t>
  </si>
  <si>
    <t>Incorrect customer information e.g. address</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</si>
  <si>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</si>
  <si>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</si>
  <si>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</si>
  <si>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</si>
  <si>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</si>
  <si>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</si>
  <si>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</si>
  <si>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</si>
  <si>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</si>
  <si>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</si>
  <si>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</si>
  <si>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</si>
  <si>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</si>
  <si>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</si>
  <si>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for assessment</t>
  </si>
  <si>
    <t>Review of methodology to estimate CSEP consumption (used to estimate total UG and therefore balancing factor)</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</si>
  <si>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</si>
  <si>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</si>
  <si>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</si>
  <si>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</si>
  <si>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</si>
  <si>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</si>
  <si>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</si>
  <si>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</si>
  <si>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data collection and analysis</t>
  </si>
  <si>
    <t>Ongoing monitoring</t>
  </si>
  <si>
    <t>On hold</t>
  </si>
  <si>
    <t>Analysis ongoing</t>
  </si>
  <si>
    <t>Investigate use of temperature data from volume converters</t>
  </si>
  <si>
    <t>Investigate use of corrected vs uncorrected reads to assess temperature effects</t>
  </si>
  <si>
    <t>Meter Bypasses</t>
  </si>
  <si>
    <t>2019/20: Further analysis being undertaken. Additional data request from TRAS approved.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</si>
  <si>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This has been considered previously. There are processes in place for reporting and correcting for unmetered gas flows.</t>
  </si>
  <si>
    <t>2019/20: AUGE will continue to monitor and provide updates as required. Regular updates are also provided by Xoserve at https://www.xoserve.com/services/issue-management/unidentified-gas-uig/#useful-links
2018/19: The CDSP provided reconciliation data post-Nexus for the AUGE to analyse. However, Xoserve have already presented results of analysis of this data on 13 Nov 2018 showing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</si>
  <si>
    <t>2019/20: Further analysis planned if gas meter temperature study completed and/or permission is provided for AUGE to use findings from Domestic Meter Temperature Study (DMTS) reports.
2018/19: Analysis complete. See AUGS for detail. Investigation to continue in 2019/20.</t>
  </si>
  <si>
    <t xml:space="preserve">2019/20: Data requested for further analysis. Initial analysis on SSP reads for 1 LDZ suggests no major issue but further work on other LDZs and LSPs to confirm.
2018/19: Sample data provided by CDSP. Analysis started and a number of issues raised with CDSP. CDSP have confirmed that the AUGE are missing some meter read data which will be provided. Analysis will continue in 2019/20 AUG year. </t>
  </si>
  <si>
    <t>Confirmation from CDSP that any UIG will be temporary. Note that further analysis will be carried out under Topic 61.</t>
  </si>
  <si>
    <t>SGN have highlighted a number of issues relating to pre-payment meters but similar issues e.g. incorrect address data could affect all meters. Skype call with SGN confirmed that the issues seen are covered by our existing Shipperless/Unregistered analysis.</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</si>
  <si>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 At AUGE Early Engagement meeting (30 Sep 2019), the issue was discussed and it was felt that a UNCC Mod should be raised to update the UIG table to include the new EUCs</t>
  </si>
  <si>
    <t>Sample of corrected and uncorrected reads received from CDSP for 1 LDZ. Initial analysis identified a number of questions. Currently working with CDSP to clarify.</t>
  </si>
  <si>
    <t>VLDMC/DM Meter Maintenance</t>
  </si>
  <si>
    <t>AUG Sub-committee of UNCC, Early Engagement Meeting for 2019/20</t>
  </si>
  <si>
    <t>Use of volume converters without Z conversion</t>
  </si>
  <si>
    <t>Impact of updated CWV/SNCWV definition</t>
  </si>
  <si>
    <t>On Hold awaiting data</t>
  </si>
  <si>
    <t>The issue of potential under-reading where maintenance has not been carried out was raised, in particular relating to a lack of oiling. It was agreed that the AUGE provide a letter which can be sent to SPAA EC requested further information.</t>
  </si>
  <si>
    <t>Gas composition needs to be accounted for to enable accurate volume conversion at pressures above 1bar. Are there cases where this is not taken account of with Z conversion? It was agreed that further data should be requested as part of request to SPAA EC for Topic 63</t>
  </si>
  <si>
    <t>The CWV definition will be changing for the coming gas year. How will this affect the AUG factor calculation? The AUGE will investigate when information becomes available. New CWV parameters are expected soon but new SNCWV data will not be available until early Dec</t>
  </si>
  <si>
    <t>Steve Mullinganie has confirmed that this data cannot be collected without the fitting of extra equipment. A separate project will therefore be required in order to collect this data. AUGE will review what information would be useful as part of meter temperature analysis work.</t>
  </si>
  <si>
    <t>Data not available. AUGE to assess requirement</t>
  </si>
  <si>
    <t>2019/20: AUGE will monitor as this may impact methodology. Issue raised at Early Engagement meeting regarding CWV definition change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</si>
  <si>
    <t>Analysis ongoing. Additional tests suggested for Lab study</t>
  </si>
  <si>
    <t>Awaiting response to data request</t>
  </si>
  <si>
    <t>Closed Topic from a previous or current  AUG year</t>
  </si>
  <si>
    <t>Topic under investigation or previously investigated but requiring further analysis</t>
  </si>
  <si>
    <t>Topic not resolved and to be carried forward to next year</t>
  </si>
  <si>
    <t>Topic analysis on hold</t>
  </si>
  <si>
    <t>Analysis will look at meter location by EUC/Product class. Initial results included in August 2019 monthly report &amp; presented at Early Engagement meeting (30 Sep 2019). Results will be included in AUGS. The definition of external meter was queried by SM at the Early Engagement meeting - could external meters really be in sheltered locations e.g. brick built shelters? Topic closed after updated results provided in September monthly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</si>
</sst>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11"/>
      <color rgb="FF9C57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0" fontId="2" fillId="4" borderId="0" applyNumberFormat="0" applyBorder="0" applyAlignment="0" applyProtection="0"/>
    <xf numFmtId="0" fontId="3" fillId="5" borderId="0" applyNumberFormat="0" applyBorder="0" applyAlignment="0" applyProtection="0"/>
    <xf numFmtId="0" fontId="5" fillId="6" borderId="0" applyNumberFormat="0" applyBorder="0" applyAlignment="0" applyProtection="0"/>
  </cellStyleXfs>
  <cellXfs count="93">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2" fillId="4" borderId="15" xfId="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2" fillId="4" borderId="13" xfId="1" applyBorder="1" applyAlignment="1">
      <alignment vertical="top"/>
    </xf>
    <xf numFmtId="0" fontId="2" fillId="4" borderId="14" xfId="1" applyBorder="1" applyAlignment="1">
      <alignment vertical="top" wrapText="1"/>
    </xf>
    <xf numFmtId="0" fontId="2" fillId="4" borderId="14" xfId="1" applyBorder="1" applyAlignment="1">
      <alignment horizontal="center" vertical="top" wrapText="1"/>
    </xf>
    <xf numFmtId="0" fontId="2" fillId="4" borderId="19" xfId="1" applyBorder="1" applyAlignment="1">
      <alignment horizontal="center" vertical="top" wrapText="1"/>
    </xf>
    <xf numFmtId="0" fontId="2" fillId="4" borderId="1" xfId="1" applyBorder="1" applyAlignment="1">
      <alignment horizontal="center" vertical="top" wrapText="1"/>
    </xf>
    <xf numFmtId="17" fontId="2" fillId="4" borderId="18" xfId="1" applyNumberFormat="1" applyBorder="1" applyAlignment="1">
      <alignment horizontal="center" vertical="top" wrapText="1"/>
    </xf>
    <xf numFmtId="0" fontId="2" fillId="4" borderId="18" xfId="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0" fontId="2" fillId="4" borderId="13" xfId="1" applyBorder="1" applyAlignment="1">
      <alignment vertical="top" wrapText="1"/>
    </xf>
    <xf numFmtId="0" fontId="2" fillId="4" borderId="14" xfId="1" applyBorder="1" applyAlignment="1">
      <alignment vertical="top"/>
    </xf>
    <xf numFmtId="0" fontId="2" fillId="4" borderId="19" xfId="1" applyBorder="1" applyAlignment="1">
      <alignment horizontal="center" vertical="top"/>
    </xf>
    <xf numFmtId="14" fontId="2" fillId="4" borderId="19" xfId="1" applyNumberFormat="1" applyBorder="1" applyAlignment="1">
      <alignment horizontal="center" vertical="top"/>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0" fontId="2" fillId="4" borderId="1" xfId="1" applyBorder="1" applyAlignment="1">
      <alignment horizontal="center" vertical="top"/>
    </xf>
    <xf numFmtId="14" fontId="2" fillId="4" borderId="18" xfId="1" applyNumberFormat="1" applyBorder="1" applyAlignment="1">
      <alignment horizontal="center" vertical="top"/>
    </xf>
    <xf numFmtId="14" fontId="0" fillId="3" borderId="21" xfId="0" applyNumberFormat="1" applyFill="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0" fontId="0" fillId="3" borderId="13" xfId="0" applyFill="1" applyBorder="1" applyAlignment="1">
      <alignment horizontal="center" vertical="top"/>
    </xf>
    <xf numFmtId="14" fontId="2" fillId="4" borderId="19" xfId="1" applyNumberFormat="1" applyBorder="1" applyAlignment="1">
      <alignment horizontal="center" vertical="top" wrapText="1"/>
    </xf>
    <xf numFmtId="0" fontId="5" fillId="6" borderId="1" xfId="3" applyBorder="1" applyAlignment="1">
      <alignment horizontal="center" wrapText="1"/>
    </xf>
    <xf numFmtId="0" fontId="5" fillId="6" borderId="13" xfId="3" applyBorder="1" applyAlignment="1">
      <alignment vertical="top"/>
    </xf>
    <xf numFmtId="0" fontId="5" fillId="6" borderId="14" xfId="3" applyBorder="1" applyAlignment="1">
      <alignment vertical="top"/>
    </xf>
    <xf numFmtId="0" fontId="5" fillId="6" borderId="14" xfId="3" applyBorder="1" applyAlignment="1">
      <alignment horizontal="center" vertical="top" wrapText="1"/>
    </xf>
    <xf numFmtId="0" fontId="5" fillId="6" borderId="19" xfId="3" applyBorder="1" applyAlignment="1">
      <alignment horizontal="center" vertical="top" wrapText="1"/>
    </xf>
    <xf numFmtId="17" fontId="5" fillId="6" borderId="19" xfId="3" applyNumberFormat="1" applyBorder="1" applyAlignment="1">
      <alignment horizontal="center" vertical="top" wrapText="1"/>
    </xf>
    <xf numFmtId="0" fontId="5" fillId="6" borderId="15" xfId="3" applyBorder="1" applyAlignment="1">
      <alignment vertical="top" wrapText="1"/>
    </xf>
    <xf numFmtId="0" fontId="5" fillId="6" borderId="13" xfId="3" applyBorder="1"/>
    <xf numFmtId="0" fontId="5" fillId="6" borderId="14" xfId="3" applyBorder="1"/>
    <xf numFmtId="0" fontId="5" fillId="6" borderId="19" xfId="3" applyBorder="1" applyAlignment="1">
      <alignment horizontal="center" wrapText="1"/>
    </xf>
    <xf numFmtId="14" fontId="5" fillId="6" borderId="19" xfId="3" applyNumberFormat="1" applyBorder="1" applyAlignment="1">
      <alignment horizont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1"/>
  <sheetViews>
    <sheetView tabSelected="1" zoomScale="90" zoomScaleNormal="90" workbookViewId="0"/>
  </sheetViews>
  <sheetFormatPr defaultRowHeight="15" x14ac:dyDescent="0.25"/>
  <cols>
    <col min="1" max="1" width="5.7109375" customWidth="1"/>
    <col min="3" max="3" width="57.140625" customWidth="1"/>
    <col min="4" max="4" width="19.5703125" customWidth="1"/>
    <col min="5" max="5" width="32.140625" customWidth="1"/>
    <col min="6" max="6" width="7.5703125" bestFit="1" customWidth="1"/>
    <col min="7" max="7" width="7.5703125" customWidth="1"/>
    <col min="8" max="8" width="11.42578125" bestFit="1" customWidth="1"/>
    <col min="9" max="9" width="11.5703125" bestFit="1" customWidth="1"/>
    <col min="10" max="10" width="18.7109375" bestFit="1" customWidth="1"/>
    <col min="11" max="11" width="71.42578125" customWidth="1"/>
    <col min="12" max="12" width="5.7109375" customWidth="1"/>
    <col min="14" max="14" width="58.42578125" customWidth="1"/>
  </cols>
  <sheetData>
    <row r="1" spans="1:53" ht="15.75" thickBot="1" x14ac:dyDescent="0.3">
      <c r="A1" s="27"/>
      <c r="B1" s="27"/>
      <c r="C1" s="27"/>
      <c r="D1" s="27"/>
      <c r="E1" s="27"/>
      <c r="F1" s="27"/>
      <c r="G1" s="27"/>
      <c r="H1" s="27"/>
      <c r="I1" s="27"/>
      <c r="J1" s="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75" thickBot="1" x14ac:dyDescent="0.3">
      <c r="A2" s="27"/>
      <c r="B2" s="28" t="s">
        <v>157</v>
      </c>
      <c r="C2" s="28" t="s">
        <v>152</v>
      </c>
      <c r="D2" s="29" t="s">
        <v>0</v>
      </c>
      <c r="E2" s="29" t="s">
        <v>47</v>
      </c>
      <c r="F2" s="30" t="s">
        <v>48</v>
      </c>
      <c r="G2" s="30" t="s">
        <v>91</v>
      </c>
      <c r="H2" s="30" t="s">
        <v>158</v>
      </c>
      <c r="I2" s="30" t="s">
        <v>159</v>
      </c>
      <c r="J2" s="30" t="s">
        <v>162</v>
      </c>
      <c r="K2" s="2" t="s">
        <v>160</v>
      </c>
      <c r="L2" s="1"/>
      <c r="M2" s="1"/>
      <c r="N2" s="11" t="s">
        <v>150</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25">
      <c r="A3" s="27"/>
      <c r="B3" s="31">
        <v>1</v>
      </c>
      <c r="C3" s="32" t="s">
        <v>1</v>
      </c>
      <c r="D3" s="33" t="s">
        <v>2</v>
      </c>
      <c r="E3" s="34" t="s">
        <v>15</v>
      </c>
      <c r="F3" s="35"/>
      <c r="G3" s="35" t="s">
        <v>92</v>
      </c>
      <c r="H3" s="35"/>
      <c r="I3" s="35"/>
      <c r="J3" s="35"/>
      <c r="K3" s="19" t="s">
        <v>43</v>
      </c>
      <c r="L3" s="1"/>
      <c r="M3" s="1"/>
      <c r="N3" s="8" t="s">
        <v>192</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30" x14ac:dyDescent="0.25">
      <c r="A4" s="27"/>
      <c r="B4" s="36">
        <f>B3+1</f>
        <v>2</v>
      </c>
      <c r="C4" s="37" t="s">
        <v>3</v>
      </c>
      <c r="D4" s="38" t="s">
        <v>2</v>
      </c>
      <c r="E4" s="39" t="s">
        <v>16</v>
      </c>
      <c r="F4" s="40"/>
      <c r="G4" s="35" t="s">
        <v>92</v>
      </c>
      <c r="H4" s="35"/>
      <c r="I4" s="35"/>
      <c r="J4" s="35"/>
      <c r="K4" s="20" t="s">
        <v>44</v>
      </c>
      <c r="L4" s="1"/>
      <c r="M4" s="1"/>
      <c r="N4" s="9" t="s">
        <v>193</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25">
      <c r="A5" s="27"/>
      <c r="B5" s="36">
        <f t="shared" ref="B5:B60" si="0">B4+1</f>
        <v>3</v>
      </c>
      <c r="C5" s="37" t="s">
        <v>4</v>
      </c>
      <c r="D5" s="38" t="s">
        <v>2</v>
      </c>
      <c r="E5" s="39" t="s">
        <v>17</v>
      </c>
      <c r="F5" s="40"/>
      <c r="G5" s="35" t="s">
        <v>92</v>
      </c>
      <c r="H5" s="35"/>
      <c r="I5" s="35"/>
      <c r="J5" s="35"/>
      <c r="K5" s="20" t="s">
        <v>45</v>
      </c>
      <c r="L5" s="1"/>
      <c r="M5" s="1"/>
      <c r="N5" s="82" t="s">
        <v>195</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27"/>
      <c r="B6" s="36">
        <f t="shared" si="0"/>
        <v>4</v>
      </c>
      <c r="C6" s="37" t="s">
        <v>5</v>
      </c>
      <c r="D6" s="38" t="s">
        <v>2</v>
      </c>
      <c r="E6" s="39" t="s">
        <v>18</v>
      </c>
      <c r="F6" s="40"/>
      <c r="G6" s="35" t="s">
        <v>92</v>
      </c>
      <c r="H6" s="35"/>
      <c r="I6" s="35"/>
      <c r="J6" s="35"/>
      <c r="K6" s="20" t="s">
        <v>63</v>
      </c>
      <c r="L6" s="1"/>
      <c r="M6" s="1"/>
      <c r="N6" s="12" t="s">
        <v>194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30" x14ac:dyDescent="0.25">
      <c r="A7" s="27"/>
      <c r="B7" s="36">
        <f t="shared" si="0"/>
        <v>5</v>
      </c>
      <c r="C7" s="37" t="s">
        <v>82</v>
      </c>
      <c r="D7" s="38" t="s">
        <v>2</v>
      </c>
      <c r="E7" s="39" t="s">
        <v>19</v>
      </c>
      <c r="F7" s="40"/>
      <c r="G7" s="35" t="s">
        <v>92</v>
      </c>
      <c r="H7" s="35"/>
      <c r="I7" s="35"/>
      <c r="J7" s="35"/>
      <c r="K7" s="20" t="s">
        <v>66</v>
      </c>
      <c r="L7" s="1"/>
      <c r="M7" s="1"/>
      <c r="N7" s="13" t="s">
        <v>153</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30" x14ac:dyDescent="0.25">
      <c r="A8" s="27"/>
      <c r="B8" s="36">
        <f t="shared" si="0"/>
        <v>6</v>
      </c>
      <c r="C8" s="37" t="s">
        <v>6</v>
      </c>
      <c r="D8" s="38" t="s">
        <v>2</v>
      </c>
      <c r="E8" s="39" t="s">
        <v>64</v>
      </c>
      <c r="F8" s="40"/>
      <c r="G8" s="35" t="s">
        <v>92</v>
      </c>
      <c r="H8" s="35"/>
      <c r="I8" s="35"/>
      <c r="J8" s="35"/>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30" x14ac:dyDescent="0.25">
      <c r="A9" s="27"/>
      <c r="B9" s="36">
        <f t="shared" si="0"/>
        <v>7</v>
      </c>
      <c r="C9" s="37" t="s">
        <v>7</v>
      </c>
      <c r="D9" s="38" t="s">
        <v>2</v>
      </c>
      <c r="E9" s="39" t="s">
        <v>64</v>
      </c>
      <c r="F9" s="40"/>
      <c r="G9" s="35" t="s">
        <v>92</v>
      </c>
      <c r="H9" s="35"/>
      <c r="I9" s="35"/>
      <c r="J9" s="35"/>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05" x14ac:dyDescent="0.25">
      <c r="A10" s="27"/>
      <c r="B10" s="36">
        <f t="shared" si="0"/>
        <v>8</v>
      </c>
      <c r="C10" s="41" t="s">
        <v>8</v>
      </c>
      <c r="D10" s="42" t="s">
        <v>31</v>
      </c>
      <c r="E10" s="43" t="s">
        <v>32</v>
      </c>
      <c r="F10" s="44" t="s">
        <v>49</v>
      </c>
      <c r="G10" s="45" t="s">
        <v>95</v>
      </c>
      <c r="H10" s="46">
        <v>43160</v>
      </c>
      <c r="I10" s="47"/>
      <c r="J10" s="45" t="s">
        <v>163</v>
      </c>
      <c r="K10" s="21" t="s">
        <v>170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5">
      <c r="A11" s="27"/>
      <c r="B11" s="36">
        <f t="shared" si="0"/>
        <v>9</v>
      </c>
      <c r="C11" s="37" t="s">
        <v>9</v>
      </c>
      <c r="D11" s="38" t="s">
        <v>2</v>
      </c>
      <c r="E11" s="39" t="s">
        <v>20</v>
      </c>
      <c r="F11" s="40"/>
      <c r="G11" s="35" t="s">
        <v>92</v>
      </c>
      <c r="H11" s="35"/>
      <c r="I11" s="35"/>
      <c r="J11" s="35"/>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30" x14ac:dyDescent="0.25">
      <c r="A12" s="27"/>
      <c r="B12" s="36">
        <f t="shared" si="0"/>
        <v>10</v>
      </c>
      <c r="C12" s="48" t="s">
        <v>69</v>
      </c>
      <c r="D12" s="38" t="s">
        <v>2</v>
      </c>
      <c r="E12" s="39" t="s">
        <v>21</v>
      </c>
      <c r="F12" s="40"/>
      <c r="G12" s="35" t="s">
        <v>92</v>
      </c>
      <c r="H12" s="35"/>
      <c r="I12" s="35"/>
      <c r="J12" s="35"/>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5">
      <c r="A13" s="27"/>
      <c r="B13" s="36">
        <f t="shared" si="0"/>
        <v>11</v>
      </c>
      <c r="C13" s="37" t="s">
        <v>53</v>
      </c>
      <c r="D13" s="38" t="s">
        <v>2</v>
      </c>
      <c r="E13" s="39" t="s">
        <v>22</v>
      </c>
      <c r="F13" s="40"/>
      <c r="G13" s="35" t="s">
        <v>92</v>
      </c>
      <c r="H13" s="35"/>
      <c r="I13" s="35"/>
      <c r="J13" s="35"/>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27"/>
      <c r="B14" s="36">
        <f t="shared" si="0"/>
        <v>12</v>
      </c>
      <c r="C14" s="37" t="s">
        <v>72</v>
      </c>
      <c r="D14" s="38" t="s">
        <v>2</v>
      </c>
      <c r="E14" s="39" t="s">
        <v>23</v>
      </c>
      <c r="F14" s="40"/>
      <c r="G14" s="35" t="s">
        <v>92</v>
      </c>
      <c r="H14" s="35"/>
      <c r="I14" s="35"/>
      <c r="J14" s="35"/>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30" x14ac:dyDescent="0.25">
      <c r="A15" s="27"/>
      <c r="B15" s="36">
        <f t="shared" si="0"/>
        <v>13</v>
      </c>
      <c r="C15" s="49" t="s">
        <v>74</v>
      </c>
      <c r="D15" s="50" t="s">
        <v>33</v>
      </c>
      <c r="E15" s="51" t="s">
        <v>34</v>
      </c>
      <c r="F15" s="52"/>
      <c r="G15" s="35" t="s">
        <v>92</v>
      </c>
      <c r="H15" s="53"/>
      <c r="I15" s="53"/>
      <c r="J15" s="53"/>
      <c r="K15" s="22"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5" x14ac:dyDescent="0.25">
      <c r="A16" s="27"/>
      <c r="B16" s="36">
        <f t="shared" si="0"/>
        <v>14</v>
      </c>
      <c r="C16" s="54" t="s">
        <v>76</v>
      </c>
      <c r="D16" s="55" t="s">
        <v>10</v>
      </c>
      <c r="E16" s="56" t="s">
        <v>24</v>
      </c>
      <c r="F16" s="57" t="s">
        <v>50</v>
      </c>
      <c r="G16" s="58" t="s">
        <v>92</v>
      </c>
      <c r="H16" s="59"/>
      <c r="I16" s="59"/>
      <c r="J16" s="59"/>
      <c r="K16" s="23"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5" x14ac:dyDescent="0.25">
      <c r="A17" s="27"/>
      <c r="B17" s="36">
        <f t="shared" si="0"/>
        <v>15</v>
      </c>
      <c r="C17" s="48" t="s">
        <v>81</v>
      </c>
      <c r="D17" s="38" t="s">
        <v>10</v>
      </c>
      <c r="E17" s="39" t="s">
        <v>25</v>
      </c>
      <c r="F17" s="40"/>
      <c r="G17" s="35" t="s">
        <v>92</v>
      </c>
      <c r="H17" s="35"/>
      <c r="I17" s="35"/>
      <c r="J17" s="35"/>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30" x14ac:dyDescent="0.25">
      <c r="A18" s="27"/>
      <c r="B18" s="36">
        <f t="shared" si="0"/>
        <v>16</v>
      </c>
      <c r="C18" s="37" t="s">
        <v>11</v>
      </c>
      <c r="D18" s="38" t="s">
        <v>12</v>
      </c>
      <c r="E18" s="39" t="s">
        <v>26</v>
      </c>
      <c r="F18" s="40"/>
      <c r="G18" s="35" t="s">
        <v>92</v>
      </c>
      <c r="H18" s="35"/>
      <c r="I18" s="35"/>
      <c r="J18" s="35"/>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60" x14ac:dyDescent="0.25">
      <c r="A19" s="27"/>
      <c r="B19" s="36">
        <f t="shared" si="0"/>
        <v>17</v>
      </c>
      <c r="C19" s="48" t="s">
        <v>80</v>
      </c>
      <c r="D19" s="38" t="s">
        <v>12</v>
      </c>
      <c r="E19" s="39" t="s">
        <v>27</v>
      </c>
      <c r="F19" s="40"/>
      <c r="G19" s="35" t="s">
        <v>92</v>
      </c>
      <c r="H19" s="35"/>
      <c r="I19" s="35"/>
      <c r="J19" s="35"/>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60" x14ac:dyDescent="0.25">
      <c r="A20" s="27"/>
      <c r="B20" s="36">
        <f t="shared" si="0"/>
        <v>18</v>
      </c>
      <c r="C20" s="48" t="s">
        <v>83</v>
      </c>
      <c r="D20" s="38" t="s">
        <v>12</v>
      </c>
      <c r="E20" s="39" t="s">
        <v>28</v>
      </c>
      <c r="F20" s="40"/>
      <c r="G20" s="35" t="s">
        <v>92</v>
      </c>
      <c r="H20" s="35"/>
      <c r="I20" s="35"/>
      <c r="J20" s="35"/>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45" x14ac:dyDescent="0.25">
      <c r="A21" s="27"/>
      <c r="B21" s="36">
        <f t="shared" si="0"/>
        <v>19</v>
      </c>
      <c r="C21" s="48" t="s">
        <v>137</v>
      </c>
      <c r="D21" s="38" t="s">
        <v>12</v>
      </c>
      <c r="E21" s="39" t="s">
        <v>29</v>
      </c>
      <c r="F21" s="40"/>
      <c r="G21" s="35" t="s">
        <v>92</v>
      </c>
      <c r="H21" s="35"/>
      <c r="I21" s="35"/>
      <c r="J21" s="35"/>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30" x14ac:dyDescent="0.25">
      <c r="A22" s="27"/>
      <c r="B22" s="36">
        <f t="shared" si="0"/>
        <v>20</v>
      </c>
      <c r="C22" s="60" t="s">
        <v>86</v>
      </c>
      <c r="D22" s="61" t="s">
        <v>12</v>
      </c>
      <c r="E22" s="51" t="s">
        <v>30</v>
      </c>
      <c r="F22" s="52"/>
      <c r="G22" s="35" t="s">
        <v>92</v>
      </c>
      <c r="H22" s="53"/>
      <c r="I22" s="53"/>
      <c r="J22" s="53"/>
      <c r="K22" s="22"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30" x14ac:dyDescent="0.25">
      <c r="A23" s="27"/>
      <c r="B23" s="36">
        <f t="shared" si="0"/>
        <v>21</v>
      </c>
      <c r="C23" s="54" t="s">
        <v>13</v>
      </c>
      <c r="D23" s="55" t="s">
        <v>14</v>
      </c>
      <c r="E23" s="56" t="s">
        <v>36</v>
      </c>
      <c r="F23" s="62" t="s">
        <v>50</v>
      </c>
      <c r="G23" s="63" t="s">
        <v>92</v>
      </c>
      <c r="H23" s="64">
        <v>43322</v>
      </c>
      <c r="I23" s="65"/>
      <c r="J23" s="65"/>
      <c r="K23" s="23"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5" x14ac:dyDescent="0.25">
      <c r="A24" s="27"/>
      <c r="B24" s="36">
        <f t="shared" si="0"/>
        <v>22</v>
      </c>
      <c r="C24" s="60" t="s">
        <v>41</v>
      </c>
      <c r="D24" s="61" t="s">
        <v>40</v>
      </c>
      <c r="E24" s="51" t="s">
        <v>36</v>
      </c>
      <c r="F24" s="52"/>
      <c r="G24" s="35" t="s">
        <v>92</v>
      </c>
      <c r="H24" s="64">
        <v>43322</v>
      </c>
      <c r="I24" s="65"/>
      <c r="J24" s="62"/>
      <c r="K24" s="22"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5" x14ac:dyDescent="0.25">
      <c r="A25" s="27"/>
      <c r="B25" s="36">
        <f t="shared" si="0"/>
        <v>23</v>
      </c>
      <c r="C25" s="60" t="s">
        <v>42</v>
      </c>
      <c r="D25" s="61" t="s">
        <v>12</v>
      </c>
      <c r="E25" s="51" t="s">
        <v>36</v>
      </c>
      <c r="F25" s="52"/>
      <c r="G25" s="35" t="s">
        <v>92</v>
      </c>
      <c r="H25" s="64">
        <v>43322</v>
      </c>
      <c r="I25" s="65"/>
      <c r="J25" s="62"/>
      <c r="K25" s="22"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60" x14ac:dyDescent="0.25">
      <c r="A26" s="27"/>
      <c r="B26" s="36">
        <f t="shared" si="0"/>
        <v>24</v>
      </c>
      <c r="C26" s="60" t="s">
        <v>88</v>
      </c>
      <c r="D26" s="61" t="s">
        <v>12</v>
      </c>
      <c r="E26" s="51" t="s">
        <v>36</v>
      </c>
      <c r="F26" s="52"/>
      <c r="G26" s="35" t="s">
        <v>92</v>
      </c>
      <c r="H26" s="64">
        <v>43322</v>
      </c>
      <c r="I26" s="65"/>
      <c r="J26" s="62"/>
      <c r="K26" s="22"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75" x14ac:dyDescent="0.25">
      <c r="A27" s="27"/>
      <c r="B27" s="36">
        <f t="shared" si="0"/>
        <v>25</v>
      </c>
      <c r="C27" s="66" t="s">
        <v>60</v>
      </c>
      <c r="D27" s="67" t="s">
        <v>52</v>
      </c>
      <c r="E27" s="43" t="s">
        <v>36</v>
      </c>
      <c r="F27" s="68" t="s">
        <v>49</v>
      </c>
      <c r="G27" s="68" t="s">
        <v>95</v>
      </c>
      <c r="H27" s="69">
        <v>43322</v>
      </c>
      <c r="I27" s="68"/>
      <c r="J27" s="44" t="s">
        <v>190</v>
      </c>
      <c r="K27" s="21" t="s">
        <v>173</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30" x14ac:dyDescent="0.25">
      <c r="A28" s="27"/>
      <c r="B28" s="36">
        <f t="shared" si="0"/>
        <v>26</v>
      </c>
      <c r="C28" s="54" t="s">
        <v>90</v>
      </c>
      <c r="D28" s="55" t="s">
        <v>52</v>
      </c>
      <c r="E28" s="56" t="s">
        <v>36</v>
      </c>
      <c r="F28" s="57" t="s">
        <v>50</v>
      </c>
      <c r="G28" s="57" t="s">
        <v>92</v>
      </c>
      <c r="H28" s="70">
        <v>43322</v>
      </c>
      <c r="I28" s="57"/>
      <c r="J28" s="57"/>
      <c r="K28" s="24"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30" x14ac:dyDescent="0.25">
      <c r="A29" s="27"/>
      <c r="B29" s="36">
        <f t="shared" si="0"/>
        <v>27</v>
      </c>
      <c r="C29" s="71" t="s">
        <v>61</v>
      </c>
      <c r="D29" s="55" t="s">
        <v>52</v>
      </c>
      <c r="E29" s="56" t="s">
        <v>36</v>
      </c>
      <c r="F29" s="57" t="s">
        <v>50</v>
      </c>
      <c r="G29" s="57" t="s">
        <v>92</v>
      </c>
      <c r="H29" s="70">
        <v>43322</v>
      </c>
      <c r="I29" s="57"/>
      <c r="J29" s="57"/>
      <c r="K29" s="24"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30" x14ac:dyDescent="0.25">
      <c r="A30" s="27"/>
      <c r="B30" s="36">
        <f t="shared" si="0"/>
        <v>28</v>
      </c>
      <c r="C30" s="71" t="s">
        <v>51</v>
      </c>
      <c r="D30" s="55" t="s">
        <v>52</v>
      </c>
      <c r="E30" s="56" t="s">
        <v>36</v>
      </c>
      <c r="F30" s="57" t="s">
        <v>57</v>
      </c>
      <c r="G30" s="57" t="s">
        <v>92</v>
      </c>
      <c r="H30" s="70">
        <v>43322</v>
      </c>
      <c r="I30" s="57"/>
      <c r="J30" s="57"/>
      <c r="K30" s="24"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60" x14ac:dyDescent="0.25">
      <c r="A31" s="27"/>
      <c r="B31" s="36">
        <f t="shared" si="0"/>
        <v>29</v>
      </c>
      <c r="C31" s="54" t="s">
        <v>119</v>
      </c>
      <c r="D31" s="55" t="s">
        <v>14</v>
      </c>
      <c r="E31" s="56" t="s">
        <v>36</v>
      </c>
      <c r="F31" s="57" t="s">
        <v>50</v>
      </c>
      <c r="G31" s="57" t="s">
        <v>92</v>
      </c>
      <c r="H31" s="70">
        <v>43322</v>
      </c>
      <c r="I31" s="57"/>
      <c r="J31" s="57"/>
      <c r="K31" s="24"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30" x14ac:dyDescent="0.25">
      <c r="A32" s="27"/>
      <c r="B32" s="36">
        <f t="shared" si="0"/>
        <v>30</v>
      </c>
      <c r="C32" s="54" t="s">
        <v>89</v>
      </c>
      <c r="D32" s="55" t="s">
        <v>14</v>
      </c>
      <c r="E32" s="56" t="s">
        <v>36</v>
      </c>
      <c r="F32" s="57" t="s">
        <v>50</v>
      </c>
      <c r="G32" s="57" t="s">
        <v>92</v>
      </c>
      <c r="H32" s="70">
        <v>43322</v>
      </c>
      <c r="I32" s="57"/>
      <c r="J32" s="57"/>
      <c r="K32" s="24"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30" x14ac:dyDescent="0.25">
      <c r="A33" s="27"/>
      <c r="B33" s="36">
        <f t="shared" si="0"/>
        <v>31</v>
      </c>
      <c r="C33" s="54" t="s">
        <v>54</v>
      </c>
      <c r="D33" s="55" t="s">
        <v>12</v>
      </c>
      <c r="E33" s="56" t="s">
        <v>36</v>
      </c>
      <c r="F33" s="57" t="s">
        <v>50</v>
      </c>
      <c r="G33" s="57" t="s">
        <v>92</v>
      </c>
      <c r="H33" s="70">
        <v>43322</v>
      </c>
      <c r="I33" s="57"/>
      <c r="J33" s="57"/>
      <c r="K33" s="24"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60" x14ac:dyDescent="0.25">
      <c r="A34" s="27"/>
      <c r="B34" s="36">
        <f t="shared" si="0"/>
        <v>32</v>
      </c>
      <c r="C34" s="54" t="s">
        <v>55</v>
      </c>
      <c r="D34" s="55" t="s">
        <v>56</v>
      </c>
      <c r="E34" s="56" t="s">
        <v>36</v>
      </c>
      <c r="F34" s="57" t="s">
        <v>57</v>
      </c>
      <c r="G34" s="57" t="s">
        <v>92</v>
      </c>
      <c r="H34" s="70">
        <v>43322</v>
      </c>
      <c r="I34" s="57"/>
      <c r="J34" s="57"/>
      <c r="K34" s="24"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330" x14ac:dyDescent="0.25">
      <c r="A35" s="27"/>
      <c r="B35" s="36">
        <f t="shared" si="0"/>
        <v>33</v>
      </c>
      <c r="C35" s="66" t="s">
        <v>58</v>
      </c>
      <c r="D35" s="67" t="s">
        <v>59</v>
      </c>
      <c r="E35" s="43" t="s">
        <v>36</v>
      </c>
      <c r="F35" s="68" t="s">
        <v>50</v>
      </c>
      <c r="G35" s="72" t="s">
        <v>95</v>
      </c>
      <c r="H35" s="73">
        <v>43322</v>
      </c>
      <c r="I35" s="72"/>
      <c r="J35" s="72" t="s">
        <v>164</v>
      </c>
      <c r="K35" s="21" t="s">
        <v>172</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30" x14ac:dyDescent="0.25">
      <c r="A36" s="27"/>
      <c r="B36" s="36">
        <f t="shared" si="0"/>
        <v>34</v>
      </c>
      <c r="C36" s="60" t="s">
        <v>35</v>
      </c>
      <c r="D36" s="61" t="s">
        <v>14</v>
      </c>
      <c r="E36" s="51" t="s">
        <v>36</v>
      </c>
      <c r="F36" s="52"/>
      <c r="G36" s="35" t="s">
        <v>92</v>
      </c>
      <c r="H36" s="74">
        <v>43322</v>
      </c>
      <c r="I36" s="53"/>
      <c r="J36" s="53"/>
      <c r="K36" s="22"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05" x14ac:dyDescent="0.25">
      <c r="A37" s="27"/>
      <c r="B37" s="36">
        <f t="shared" si="0"/>
        <v>35</v>
      </c>
      <c r="C37" s="66" t="s">
        <v>39</v>
      </c>
      <c r="D37" s="67" t="s">
        <v>14</v>
      </c>
      <c r="E37" s="43" t="s">
        <v>36</v>
      </c>
      <c r="F37" s="44" t="s">
        <v>57</v>
      </c>
      <c r="G37" s="44" t="s">
        <v>95</v>
      </c>
      <c r="H37" s="81">
        <v>43322</v>
      </c>
      <c r="I37" s="44"/>
      <c r="J37" s="44" t="s">
        <v>166</v>
      </c>
      <c r="K37" s="21" t="s">
        <v>174</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5" x14ac:dyDescent="0.25">
      <c r="A38" s="27"/>
      <c r="B38" s="36">
        <f t="shared" si="0"/>
        <v>36</v>
      </c>
      <c r="C38" s="49" t="s">
        <v>37</v>
      </c>
      <c r="D38" s="61" t="s">
        <v>14</v>
      </c>
      <c r="E38" s="51" t="s">
        <v>127</v>
      </c>
      <c r="F38" s="52" t="s">
        <v>57</v>
      </c>
      <c r="G38" s="75" t="s">
        <v>92</v>
      </c>
      <c r="H38" s="76">
        <v>43313</v>
      </c>
      <c r="I38" s="75"/>
      <c r="J38" s="75"/>
      <c r="K38" s="22"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30" x14ac:dyDescent="0.25">
      <c r="A39" s="27"/>
      <c r="B39" s="36">
        <f t="shared" si="0"/>
        <v>37</v>
      </c>
      <c r="C39" s="49" t="s">
        <v>38</v>
      </c>
      <c r="D39" s="61" t="s">
        <v>14</v>
      </c>
      <c r="E39" s="51" t="s">
        <v>128</v>
      </c>
      <c r="F39" s="52" t="s">
        <v>57</v>
      </c>
      <c r="G39" s="75" t="s">
        <v>92</v>
      </c>
      <c r="H39" s="77">
        <v>43313</v>
      </c>
      <c r="I39" s="77">
        <v>43728</v>
      </c>
      <c r="J39" s="75"/>
      <c r="K39" s="22" t="s">
        <v>175</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60" x14ac:dyDescent="0.25">
      <c r="A40" s="27"/>
      <c r="B40" s="36">
        <f t="shared" si="0"/>
        <v>38</v>
      </c>
      <c r="C40" s="49" t="s">
        <v>99</v>
      </c>
      <c r="D40" s="61" t="s">
        <v>97</v>
      </c>
      <c r="E40" s="51" t="s">
        <v>98</v>
      </c>
      <c r="F40" s="52"/>
      <c r="G40" s="75" t="s">
        <v>92</v>
      </c>
      <c r="H40" s="77">
        <v>43383</v>
      </c>
      <c r="I40" s="75"/>
      <c r="J40" s="75"/>
      <c r="K40" s="22"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65" x14ac:dyDescent="0.25">
      <c r="A41" s="27"/>
      <c r="B41" s="36">
        <f t="shared" si="0"/>
        <v>39</v>
      </c>
      <c r="C41" s="41" t="s">
        <v>100</v>
      </c>
      <c r="D41" s="67" t="s">
        <v>97</v>
      </c>
      <c r="E41" s="43" t="s">
        <v>98</v>
      </c>
      <c r="F41" s="44"/>
      <c r="G41" s="68" t="s">
        <v>95</v>
      </c>
      <c r="H41" s="69">
        <v>43383</v>
      </c>
      <c r="I41" s="68"/>
      <c r="J41" s="68" t="s">
        <v>164</v>
      </c>
      <c r="K41" s="21" t="s">
        <v>189</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5" x14ac:dyDescent="0.25">
      <c r="A42" s="27"/>
      <c r="B42" s="36">
        <f t="shared" si="0"/>
        <v>40</v>
      </c>
      <c r="C42" s="49" t="s">
        <v>101</v>
      </c>
      <c r="D42" s="61" t="s">
        <v>97</v>
      </c>
      <c r="E42" s="51" t="s">
        <v>98</v>
      </c>
      <c r="F42" s="75"/>
      <c r="G42" s="75" t="s">
        <v>92</v>
      </c>
      <c r="H42" s="77">
        <v>43383</v>
      </c>
      <c r="I42" s="75"/>
      <c r="J42" s="75"/>
      <c r="K42" s="22"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0" x14ac:dyDescent="0.25">
      <c r="A43" s="27"/>
      <c r="B43" s="36">
        <f t="shared" si="0"/>
        <v>41</v>
      </c>
      <c r="C43" s="49" t="s">
        <v>103</v>
      </c>
      <c r="D43" s="61" t="s">
        <v>97</v>
      </c>
      <c r="E43" s="51" t="s">
        <v>98</v>
      </c>
      <c r="F43" s="75" t="s">
        <v>57</v>
      </c>
      <c r="G43" s="75" t="s">
        <v>92</v>
      </c>
      <c r="H43" s="77">
        <v>43383</v>
      </c>
      <c r="I43" s="75"/>
      <c r="J43" s="75"/>
      <c r="K43" s="22"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5" x14ac:dyDescent="0.25">
      <c r="A44" s="27"/>
      <c r="B44" s="36">
        <f t="shared" si="0"/>
        <v>42</v>
      </c>
      <c r="C44" s="49" t="s">
        <v>102</v>
      </c>
      <c r="D44" s="61" t="s">
        <v>97</v>
      </c>
      <c r="E44" s="51" t="s">
        <v>98</v>
      </c>
      <c r="F44" s="75" t="s">
        <v>96</v>
      </c>
      <c r="G44" s="75" t="s">
        <v>92</v>
      </c>
      <c r="H44" s="77">
        <v>43383</v>
      </c>
      <c r="I44" s="75"/>
      <c r="J44" s="75"/>
      <c r="K44" s="22"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5" x14ac:dyDescent="0.25">
      <c r="A45" s="27"/>
      <c r="B45" s="36">
        <f t="shared" si="0"/>
        <v>43</v>
      </c>
      <c r="C45" s="49" t="s">
        <v>104</v>
      </c>
      <c r="D45" s="61" t="s">
        <v>97</v>
      </c>
      <c r="E45" s="51" t="s">
        <v>98</v>
      </c>
      <c r="F45" s="75"/>
      <c r="G45" s="75" t="s">
        <v>92</v>
      </c>
      <c r="H45" s="77">
        <v>43383</v>
      </c>
      <c r="I45" s="75"/>
      <c r="J45" s="75"/>
      <c r="K45" s="22"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30" x14ac:dyDescent="0.25">
      <c r="A46" s="27"/>
      <c r="B46" s="36">
        <f t="shared" si="0"/>
        <v>44</v>
      </c>
      <c r="C46" s="60" t="s">
        <v>105</v>
      </c>
      <c r="D46" s="61" t="s">
        <v>97</v>
      </c>
      <c r="E46" s="51" t="s">
        <v>98</v>
      </c>
      <c r="F46" s="75"/>
      <c r="G46" s="75" t="s">
        <v>92</v>
      </c>
      <c r="H46" s="77">
        <v>43383</v>
      </c>
      <c r="I46" s="75"/>
      <c r="J46" s="75"/>
      <c r="K46" s="22"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5" x14ac:dyDescent="0.25">
      <c r="A47" s="27"/>
      <c r="B47" s="36">
        <f t="shared" si="0"/>
        <v>45</v>
      </c>
      <c r="C47" s="49" t="s">
        <v>106</v>
      </c>
      <c r="D47" s="61" t="s">
        <v>97</v>
      </c>
      <c r="E47" s="51" t="s">
        <v>98</v>
      </c>
      <c r="F47" s="75"/>
      <c r="G47" s="75" t="s">
        <v>92</v>
      </c>
      <c r="H47" s="77">
        <v>43383</v>
      </c>
      <c r="I47" s="75"/>
      <c r="J47" s="75"/>
      <c r="K47" s="22"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30" x14ac:dyDescent="0.25">
      <c r="A48" s="27"/>
      <c r="B48" s="36">
        <f t="shared" si="0"/>
        <v>46</v>
      </c>
      <c r="C48" s="49" t="s">
        <v>107</v>
      </c>
      <c r="D48" s="61" t="s">
        <v>97</v>
      </c>
      <c r="E48" s="51" t="s">
        <v>98</v>
      </c>
      <c r="F48" s="75"/>
      <c r="G48" s="75" t="s">
        <v>92</v>
      </c>
      <c r="H48" s="77">
        <v>43383</v>
      </c>
      <c r="I48" s="75"/>
      <c r="J48" s="75"/>
      <c r="K48" s="22"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30" x14ac:dyDescent="0.25">
      <c r="A49" s="27"/>
      <c r="B49" s="36">
        <f t="shared" si="0"/>
        <v>47</v>
      </c>
      <c r="C49" s="49" t="s">
        <v>108</v>
      </c>
      <c r="D49" s="61" t="s">
        <v>97</v>
      </c>
      <c r="E49" s="51" t="s">
        <v>98</v>
      </c>
      <c r="F49" s="75"/>
      <c r="G49" s="75" t="s">
        <v>92</v>
      </c>
      <c r="H49" s="77">
        <v>43383</v>
      </c>
      <c r="I49" s="75"/>
      <c r="J49" s="75"/>
      <c r="K49" s="22"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30" x14ac:dyDescent="0.25">
      <c r="A50" s="27"/>
      <c r="B50" s="36">
        <f t="shared" si="0"/>
        <v>48</v>
      </c>
      <c r="C50" s="49" t="s">
        <v>109</v>
      </c>
      <c r="D50" s="61" t="s">
        <v>97</v>
      </c>
      <c r="E50" s="51" t="s">
        <v>98</v>
      </c>
      <c r="F50" s="75"/>
      <c r="G50" s="75" t="s">
        <v>92</v>
      </c>
      <c r="H50" s="77">
        <v>43383</v>
      </c>
      <c r="I50" s="75"/>
      <c r="J50" s="75"/>
      <c r="K50" s="22"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5" x14ac:dyDescent="0.25">
      <c r="A51" s="27"/>
      <c r="B51" s="36">
        <f t="shared" si="0"/>
        <v>49</v>
      </c>
      <c r="C51" s="71" t="s">
        <v>110</v>
      </c>
      <c r="D51" s="55" t="s">
        <v>97</v>
      </c>
      <c r="E51" s="56" t="s">
        <v>98</v>
      </c>
      <c r="F51" s="57" t="s">
        <v>57</v>
      </c>
      <c r="G51" s="57" t="s">
        <v>92</v>
      </c>
      <c r="H51" s="77">
        <v>43383</v>
      </c>
      <c r="I51" s="57"/>
      <c r="J51" s="57"/>
      <c r="K51" s="24"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45" x14ac:dyDescent="0.25">
      <c r="A52" s="27"/>
      <c r="B52" s="36">
        <f t="shared" si="0"/>
        <v>50</v>
      </c>
      <c r="C52" s="49" t="s">
        <v>111</v>
      </c>
      <c r="D52" s="61" t="s">
        <v>97</v>
      </c>
      <c r="E52" s="51" t="s">
        <v>98</v>
      </c>
      <c r="F52" s="52" t="s">
        <v>57</v>
      </c>
      <c r="G52" s="75" t="s">
        <v>92</v>
      </c>
      <c r="H52" s="77">
        <v>43383</v>
      </c>
      <c r="I52" s="75"/>
      <c r="J52" s="75"/>
      <c r="K52" s="22"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30" x14ac:dyDescent="0.25">
      <c r="A53" s="27"/>
      <c r="B53" s="36">
        <f t="shared" si="0"/>
        <v>51</v>
      </c>
      <c r="C53" s="49" t="s">
        <v>112</v>
      </c>
      <c r="D53" s="61" t="s">
        <v>97</v>
      </c>
      <c r="E53" s="51" t="s">
        <v>98</v>
      </c>
      <c r="F53" s="75"/>
      <c r="G53" s="75" t="s">
        <v>92</v>
      </c>
      <c r="H53" s="77">
        <v>43383</v>
      </c>
      <c r="I53" s="75"/>
      <c r="J53" s="75"/>
      <c r="K53" s="22"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30" x14ac:dyDescent="0.25">
      <c r="A54" s="27"/>
      <c r="B54" s="36">
        <f t="shared" si="0"/>
        <v>52</v>
      </c>
      <c r="C54" s="49" t="s">
        <v>113</v>
      </c>
      <c r="D54" s="61" t="s">
        <v>97</v>
      </c>
      <c r="E54" s="51" t="s">
        <v>98</v>
      </c>
      <c r="F54" s="75"/>
      <c r="G54" s="75" t="s">
        <v>92</v>
      </c>
      <c r="H54" s="77">
        <v>43383</v>
      </c>
      <c r="I54" s="75"/>
      <c r="J54" s="75"/>
      <c r="K54" s="22"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5" x14ac:dyDescent="0.25">
      <c r="A55" s="27"/>
      <c r="B55" s="36">
        <f t="shared" si="0"/>
        <v>53</v>
      </c>
      <c r="C55" s="49" t="s">
        <v>129</v>
      </c>
      <c r="D55" s="61" t="s">
        <v>14</v>
      </c>
      <c r="E55" s="51"/>
      <c r="F55" s="75"/>
      <c r="G55" s="75" t="s">
        <v>92</v>
      </c>
      <c r="H55" s="76">
        <v>43374</v>
      </c>
      <c r="I55" s="75"/>
      <c r="J55" s="75"/>
      <c r="K55" s="22"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60" x14ac:dyDescent="0.25">
      <c r="A56" s="27"/>
      <c r="B56" s="36">
        <f t="shared" si="0"/>
        <v>54</v>
      </c>
      <c r="C56" s="49" t="s">
        <v>138</v>
      </c>
      <c r="D56" s="61" t="s">
        <v>14</v>
      </c>
      <c r="E56" s="51" t="s">
        <v>141</v>
      </c>
      <c r="F56" s="52"/>
      <c r="G56" s="52" t="s">
        <v>92</v>
      </c>
      <c r="H56" s="78">
        <v>43523</v>
      </c>
      <c r="I56" s="78">
        <v>43713</v>
      </c>
      <c r="J56" s="52"/>
      <c r="K56" s="22" t="s">
        <v>176</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05" x14ac:dyDescent="0.25">
      <c r="A57" s="27"/>
      <c r="B57" s="36">
        <f t="shared" si="0"/>
        <v>55</v>
      </c>
      <c r="C57" s="83" t="s">
        <v>139</v>
      </c>
      <c r="D57" s="84" t="s">
        <v>40</v>
      </c>
      <c r="E57" s="85" t="s">
        <v>140</v>
      </c>
      <c r="F57" s="86"/>
      <c r="G57" s="86" t="s">
        <v>95</v>
      </c>
      <c r="H57" s="87">
        <v>43525</v>
      </c>
      <c r="I57" s="86"/>
      <c r="J57" s="86" t="s">
        <v>165</v>
      </c>
      <c r="K57" s="88" t="s">
        <v>177</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60" x14ac:dyDescent="0.25">
      <c r="A58" s="27"/>
      <c r="B58" s="36">
        <f t="shared" si="0"/>
        <v>56</v>
      </c>
      <c r="C58" s="49" t="s">
        <v>142</v>
      </c>
      <c r="D58" s="61" t="s">
        <v>143</v>
      </c>
      <c r="E58" s="51" t="s">
        <v>144</v>
      </c>
      <c r="F58" s="75" t="s">
        <v>57</v>
      </c>
      <c r="G58" s="75" t="s">
        <v>92</v>
      </c>
      <c r="H58" s="77">
        <v>43539</v>
      </c>
      <c r="I58" s="78">
        <v>43586</v>
      </c>
      <c r="J58" s="75"/>
      <c r="K58" s="22" t="s">
        <v>151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5" x14ac:dyDescent="0.25">
      <c r="A59" s="27"/>
      <c r="B59" s="36">
        <f t="shared" si="0"/>
        <v>57</v>
      </c>
      <c r="C59" s="49" t="s">
        <v>145</v>
      </c>
      <c r="D59" s="61" t="s">
        <v>12</v>
      </c>
      <c r="E59" s="51" t="s">
        <v>146</v>
      </c>
      <c r="F59" s="52"/>
      <c r="G59" s="52" t="s">
        <v>92</v>
      </c>
      <c r="H59" s="78">
        <v>43486</v>
      </c>
      <c r="I59" s="78">
        <v>43670</v>
      </c>
      <c r="J59" s="52"/>
      <c r="K59" s="22" t="s">
        <v>161</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90" x14ac:dyDescent="0.25">
      <c r="A60" s="27"/>
      <c r="B60" s="36">
        <f t="shared" si="0"/>
        <v>58</v>
      </c>
      <c r="C60" s="49" t="s">
        <v>147</v>
      </c>
      <c r="D60" s="61" t="s">
        <v>148</v>
      </c>
      <c r="E60" s="51" t="s">
        <v>149</v>
      </c>
      <c r="F60" s="52" t="s">
        <v>57</v>
      </c>
      <c r="G60" s="52" t="s">
        <v>95</v>
      </c>
      <c r="H60" s="78">
        <v>43486</v>
      </c>
      <c r="I60" s="78">
        <v>43723</v>
      </c>
      <c r="J60" s="52" t="s">
        <v>92</v>
      </c>
      <c r="K60" s="22" t="s">
        <v>196</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60" x14ac:dyDescent="0.25">
      <c r="A61" s="27"/>
      <c r="B61" s="79">
        <v>59</v>
      </c>
      <c r="C61" s="66" t="s">
        <v>154</v>
      </c>
      <c r="D61" s="67" t="s">
        <v>14</v>
      </c>
      <c r="E61" s="43" t="s">
        <v>156</v>
      </c>
      <c r="F61" s="44" t="s">
        <v>50</v>
      </c>
      <c r="G61" s="44" t="s">
        <v>95</v>
      </c>
      <c r="H61" s="81">
        <v>43670</v>
      </c>
      <c r="I61" s="44"/>
      <c r="J61" s="44" t="s">
        <v>166</v>
      </c>
      <c r="K61" s="21" t="s">
        <v>155</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60" x14ac:dyDescent="0.25">
      <c r="A62" s="27"/>
      <c r="B62" s="79">
        <v>60</v>
      </c>
      <c r="C62" s="41" t="s">
        <v>167</v>
      </c>
      <c r="D62" s="67" t="s">
        <v>56</v>
      </c>
      <c r="E62" s="43" t="s">
        <v>156</v>
      </c>
      <c r="F62" s="44"/>
      <c r="G62" s="44" t="s">
        <v>95</v>
      </c>
      <c r="H62" s="81">
        <v>43670</v>
      </c>
      <c r="I62" s="44"/>
      <c r="J62" s="44" t="s">
        <v>188</v>
      </c>
      <c r="K62" s="21" t="s">
        <v>187</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45" x14ac:dyDescent="0.25">
      <c r="A63" s="27"/>
      <c r="B63" s="79">
        <v>61</v>
      </c>
      <c r="C63" s="66" t="s">
        <v>168</v>
      </c>
      <c r="D63" s="67" t="s">
        <v>56</v>
      </c>
      <c r="E63" s="43" t="s">
        <v>156</v>
      </c>
      <c r="F63" s="44"/>
      <c r="G63" s="44" t="s">
        <v>95</v>
      </c>
      <c r="H63" s="81">
        <v>43670</v>
      </c>
      <c r="I63" s="44"/>
      <c r="J63" s="44" t="s">
        <v>166</v>
      </c>
      <c r="K63" s="21" t="s">
        <v>178</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30" x14ac:dyDescent="0.25">
      <c r="A64" s="27"/>
      <c r="B64" s="80">
        <v>62</v>
      </c>
      <c r="C64" s="49" t="s">
        <v>169</v>
      </c>
      <c r="D64" s="61" t="s">
        <v>52</v>
      </c>
      <c r="E64" s="51" t="s">
        <v>156</v>
      </c>
      <c r="F64" s="52"/>
      <c r="G64" s="52" t="s">
        <v>92</v>
      </c>
      <c r="H64" s="78">
        <v>43670</v>
      </c>
      <c r="I64" s="78">
        <v>43670</v>
      </c>
      <c r="J64" s="52"/>
      <c r="K64" s="22" t="s">
        <v>171</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60" x14ac:dyDescent="0.25">
      <c r="A65" s="1"/>
      <c r="B65" s="10">
        <v>63</v>
      </c>
      <c r="C65" s="89" t="s">
        <v>179</v>
      </c>
      <c r="D65" s="90" t="s">
        <v>14</v>
      </c>
      <c r="E65" s="85" t="s">
        <v>180</v>
      </c>
      <c r="F65" s="91"/>
      <c r="G65" s="91" t="s">
        <v>95</v>
      </c>
      <c r="H65" s="92">
        <v>43738</v>
      </c>
      <c r="I65" s="92" t="s">
        <v>50</v>
      </c>
      <c r="J65" s="91" t="s">
        <v>191</v>
      </c>
      <c r="K65" s="88" t="s">
        <v>184</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60" x14ac:dyDescent="0.25">
      <c r="A66" s="1"/>
      <c r="B66" s="10">
        <v>64</v>
      </c>
      <c r="C66" s="89" t="s">
        <v>181</v>
      </c>
      <c r="D66" s="90" t="s">
        <v>14</v>
      </c>
      <c r="E66" s="85" t="s">
        <v>180</v>
      </c>
      <c r="F66" s="91"/>
      <c r="G66" s="91" t="s">
        <v>95</v>
      </c>
      <c r="H66" s="92">
        <v>43738</v>
      </c>
      <c r="I66" s="92" t="s">
        <v>50</v>
      </c>
      <c r="J66" s="91" t="s">
        <v>191</v>
      </c>
      <c r="K66" s="88" t="s">
        <v>185</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60" x14ac:dyDescent="0.25">
      <c r="A67" s="1"/>
      <c r="B67" s="10">
        <v>65</v>
      </c>
      <c r="C67" s="89" t="s">
        <v>182</v>
      </c>
      <c r="D67" s="90" t="s">
        <v>2</v>
      </c>
      <c r="E67" s="85" t="s">
        <v>180</v>
      </c>
      <c r="F67" s="91"/>
      <c r="G67" s="91" t="s">
        <v>95</v>
      </c>
      <c r="H67" s="92">
        <v>43738</v>
      </c>
      <c r="I67" s="92" t="s">
        <v>50</v>
      </c>
      <c r="J67" s="91" t="s">
        <v>183</v>
      </c>
      <c r="K67" s="88" t="s">
        <v>186</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x14ac:dyDescent="0.25">
      <c r="A68" s="1"/>
      <c r="B68" s="10"/>
      <c r="C68" s="14"/>
      <c r="D68" s="15"/>
      <c r="E68" s="16"/>
      <c r="F68" s="17"/>
      <c r="G68" s="17"/>
      <c r="H68" s="18"/>
      <c r="I68" s="18"/>
      <c r="J68" s="17"/>
      <c r="K68" s="25"/>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75" thickBot="1" x14ac:dyDescent="0.3">
      <c r="A69" s="1"/>
      <c r="B69" s="5"/>
      <c r="C69" s="3"/>
      <c r="D69" s="4"/>
      <c r="E69" s="6"/>
      <c r="F69" s="7"/>
      <c r="G69" s="7"/>
      <c r="H69" s="7"/>
      <c r="I69" s="7"/>
      <c r="J69" s="7"/>
      <c r="K69" s="26"/>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2019-10-23T09:04:10Z</dcterms:modified>
</cp:coreProperties>
</file>