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defaultThemeVersion="124226"/>
  <mc:AlternateContent xmlns:mc="http://schemas.openxmlformats.org/markup-compatibility/2006">
    <mc:Choice Requires="x15">
      <x15ac:absPath xmlns:x15ac="http://schemas.microsoft.com/office/spreadsheetml/2010/11/ac" url="/Users/helenbennett/Dropbox/JO Shared Area/unc dsc (cdsp)/Contract Management Committee/2018 Meetings/g 23 July 2018/Material for Meeting/"/>
    </mc:Choice>
  </mc:AlternateContent>
  <xr:revisionPtr revIDLastSave="0" documentId="8_{CDD27F38-D544-1B48-AEA7-CD9301BD7BD4}" xr6:coauthVersionLast="34" xr6:coauthVersionMax="34" xr10:uidLastSave="{00000000-0000-0000-0000-000000000000}"/>
  <bookViews>
    <workbookView xWindow="0" yWindow="440" windowWidth="18360" windowHeight="6460" tabRatio="662" xr2:uid="{00000000-000D-0000-FFFF-FFFF00000000}"/>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s>
  <definedNames>
    <definedName name="_xlnm._FilterDatabase" localSheetId="1" hidden="1">'2-KPIs'!$K$1:$K$110</definedName>
    <definedName name="OldVals" localSheetId="5">[1]CMC_History!$A$3:$Z$486</definedName>
  </definedNames>
  <calcPr calcId="162913"/>
</workbook>
</file>

<file path=xl/calcChain.xml><?xml version="1.0" encoding="utf-8"?>
<calcChain xmlns="http://schemas.openxmlformats.org/spreadsheetml/2006/main">
  <c r="G38" i="2" l="1"/>
  <c r="F38" i="2"/>
  <c r="E38" i="2"/>
  <c r="D38" i="2"/>
  <c r="C38" i="2"/>
  <c r="B38" i="2"/>
  <c r="B1" i="2" l="1"/>
  <c r="F7" i="3" l="1"/>
  <c r="G7" i="3" s="1"/>
  <c r="H7" i="3" s="1"/>
  <c r="I7" i="3" s="1"/>
  <c r="J7" i="3" s="1"/>
  <c r="K7" i="3" s="1"/>
  <c r="L7" i="3" s="1"/>
  <c r="M7" i="3" s="1"/>
  <c r="N7" i="3" s="1"/>
  <c r="O7" i="3" s="1"/>
  <c r="P7" i="3" s="1"/>
  <c r="Q7" i="3" s="1"/>
  <c r="R7" i="3" s="1"/>
  <c r="S7" i="3" s="1"/>
  <c r="I1" i="3" l="1"/>
  <c r="D1" i="1"/>
</calcChain>
</file>

<file path=xl/sharedStrings.xml><?xml version="1.0" encoding="utf-8"?>
<sst xmlns="http://schemas.openxmlformats.org/spreadsheetml/2006/main" count="1246" uniqueCount="760">
  <si>
    <t>UK Link (Gemini) Availability &amp; Performance</t>
  </si>
  <si>
    <t>Performance measures</t>
  </si>
  <si>
    <t>Target/max</t>
  </si>
  <si>
    <t>Gemini Service</t>
  </si>
  <si>
    <t>Gemini Access (IX)</t>
  </si>
  <si>
    <t>Nominations per day</t>
  </si>
  <si>
    <t>Re-nominations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</si>
  <si>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</si>
  <si>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</si>
  <si>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</si>
  <si>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</si>
  <si>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</si>
  <si>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</si>
  <si>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</si>
  <si>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</si>
  <si>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</si>
  <si>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</si>
  <si>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</si>
  <si>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</si>
  <si>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</si>
  <si>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</si>
  <si>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</si>
  <si>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</si>
  <si>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</si>
  <si>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</si>
  <si>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</si>
  <si>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</si>
  <si>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</si>
  <si>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</si>
  <si>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</si>
  <si>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</si>
  <si>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</si>
  <si>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</si>
  <si>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</si>
  <si>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</si>
  <si>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Shippers</t>
  </si>
  <si>
    <t>External</t>
  </si>
  <si>
    <t>Internal</t>
  </si>
  <si>
    <t>Total</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</si>
  <si>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</si>
  <si>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</si>
  <si>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</si>
  <si>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</si>
  <si>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</si>
  <si>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</si>
  <si>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</si>
  <si>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</si>
  <si>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</si>
  <si>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</si>
  <si>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</si>
  <si>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</si>
  <si>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</si>
  <si>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</si>
  <si>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</si>
  <si>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</si>
  <si>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</si>
  <si>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</si>
  <si>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</si>
  <si>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</si>
  <si>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</si>
  <si>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</si>
  <si>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</si>
  <si>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</si>
  <si>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</si>
  <si>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</si>
  <si>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</si>
  <si>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</si>
  <si>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</si>
  <si>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</si>
  <si>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</si>
  <si>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</si>
  <si>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</si>
  <si>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</si>
  <si>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</si>
  <si>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</si>
  <si>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</si>
  <si>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</si>
  <si>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</si>
  <si>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</si>
  <si>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</si>
  <si>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</si>
  <si>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</si>
  <si>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</si>
  <si>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</si>
  <si>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</si>
  <si>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</si>
  <si>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</si>
  <si>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</si>
  <si>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</si>
  <si>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</si>
  <si>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</si>
  <si>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</si>
  <si>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</si>
  <si>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</si>
  <si>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</si>
  <si>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</si>
  <si>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</si>
  <si>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</si>
  <si>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</si>
  <si>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</si>
  <si>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</si>
  <si>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</si>
  <si>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</si>
  <si>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</si>
  <si>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</si>
  <si>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</si>
  <si>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</si>
  <si>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</si>
  <si>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</si>
  <si>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</si>
  <si>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</si>
  <si>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</si>
  <si>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</si>
  <si>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</si>
  <si>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</si>
  <si>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</si>
  <si>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</si>
  <si>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</si>
  <si>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</si>
  <si>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</si>
  <si>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</si>
  <si>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</si>
  <si>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</si>
  <si>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</si>
  <si>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</si>
  <si>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</si>
  <si>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</si>
  <si>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</si>
  <si>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</si>
  <si>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</si>
  <si>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</si>
  <si>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</si>
  <si>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</si>
  <si>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</si>
  <si>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</si>
  <si>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</si>
  <si>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</si>
  <si>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</si>
  <si>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</si>
  <si>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</si>
  <si>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</si>
  <si>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</si>
  <si>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</si>
  <si>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</si>
  <si>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</si>
  <si>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</si>
  <si>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</si>
  <si>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</si>
  <si>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</si>
  <si>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</si>
  <si>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</si>
  <si>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</si>
  <si>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</si>
  <si>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</si>
  <si>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</si>
  <si>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</si>
  <si>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</si>
  <si>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</si>
  <si>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</si>
  <si>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</si>
  <si>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</si>
  <si>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</si>
  <si>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</si>
  <si>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</si>
  <si>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</si>
  <si>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</si>
  <si>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</si>
  <si>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</si>
  <si>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</si>
  <si>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</si>
  <si>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</si>
  <si>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</si>
  <si>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</si>
  <si>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</si>
  <si>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</si>
  <si>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</si>
  <si>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</si>
  <si>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</si>
  <si>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</si>
  <si>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</si>
  <si>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</si>
  <si>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</si>
  <si>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</si>
  <si>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</si>
  <si>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</si>
  <si>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</si>
  <si>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</si>
  <si>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</si>
  <si>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</si>
  <si>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</si>
  <si>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</si>
  <si>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</si>
  <si>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</si>
  <si>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</si>
  <si>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</si>
  <si>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</si>
  <si>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</si>
  <si>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</si>
  <si>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</si>
  <si>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</si>
  <si>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</si>
  <si>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</si>
  <si>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</si>
  <si>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</si>
  <si>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</si>
  <si>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</si>
  <si>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</si>
  <si>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</si>
  <si>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</si>
  <si>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</si>
  <si>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</si>
  <si>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</si>
  <si>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</si>
  <si>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</si>
  <si>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</si>
  <si>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</si>
  <si>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</si>
  <si>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</si>
  <si>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</si>
  <si>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</si>
  <si>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</si>
  <si>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</si>
  <si>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</si>
  <si>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</si>
  <si>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</si>
  <si>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</si>
  <si>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</si>
  <si>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</si>
  <si>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</si>
  <si>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</si>
  <si>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</si>
  <si>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</si>
  <si>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</si>
  <si>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</si>
  <si>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</si>
  <si>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</si>
  <si>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</si>
  <si>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</si>
  <si>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</si>
  <si>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</si>
  <si>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</si>
  <si>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</si>
  <si>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</si>
  <si>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</si>
  <si>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</si>
  <si>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</si>
  <si>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</si>
  <si>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</si>
  <si>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</si>
  <si>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</si>
  <si>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</si>
  <si>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</si>
  <si>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</si>
  <si>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</si>
  <si>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</si>
  <si>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</si>
  <si>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</si>
  <si>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</si>
  <si>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</si>
  <si>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</si>
  <si>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</si>
  <si>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</si>
  <si>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</si>
  <si>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</si>
  <si>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</si>
  <si>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</si>
  <si>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</si>
  <si>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</si>
  <si>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</si>
  <si>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</si>
  <si>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</si>
  <si>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</si>
  <si>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</si>
  <si>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</si>
  <si>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</si>
  <si>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</si>
  <si>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</si>
  <si>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</si>
  <si>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</si>
  <si>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</si>
  <si>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</si>
  <si>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</si>
  <si>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</si>
  <si>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</si>
  <si>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</si>
  <si>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</si>
  <si>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</si>
  <si>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</si>
  <si>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</si>
  <si>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</si>
  <si>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</si>
  <si>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</si>
  <si>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</si>
  <si>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</si>
  <si>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</si>
  <si>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</si>
  <si>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</si>
  <si>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</si>
  <si>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</si>
  <si>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</si>
  <si>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</si>
  <si>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</si>
  <si>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</si>
  <si>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</si>
  <si>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</si>
  <si>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</si>
  <si>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</si>
  <si>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</si>
  <si>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</si>
  <si>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</si>
  <si>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</si>
  <si>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</si>
  <si>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</si>
  <si>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</si>
  <si>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</si>
  <si>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</si>
  <si>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</si>
  <si>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</si>
  <si>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</si>
  <si>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</si>
  <si>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</si>
  <si>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</si>
  <si>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</si>
  <si>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</si>
  <si>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</si>
  <si>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</si>
  <si>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</si>
  <si>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</si>
  <si>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</si>
  <si>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</si>
  <si>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</si>
  <si>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</si>
  <si>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</si>
  <si>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</si>
  <si>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</si>
  <si>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</si>
  <si>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</si>
  <si>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</si>
  <si>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</si>
  <si>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</si>
  <si>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</si>
  <si>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</si>
  <si>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</si>
  <si>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</si>
  <si>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</si>
  <si>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</si>
  <si>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</si>
  <si>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</si>
  <si>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</si>
  <si>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</si>
  <si>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</si>
  <si>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</si>
  <si>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</si>
  <si>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</si>
  <si>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</si>
  <si>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</si>
  <si>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</si>
  <si>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</si>
  <si>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</si>
  <si>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</si>
  <si>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</si>
  <si>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</si>
  <si>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</si>
  <si>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</si>
  <si>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</si>
  <si>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</si>
  <si>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</si>
  <si>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</si>
  <si>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</si>
  <si>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</si>
  <si>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</si>
  <si>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</si>
  <si>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</si>
  <si>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</si>
  <si>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</si>
  <si>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</si>
  <si>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</si>
  <si>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</si>
  <si>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</si>
  <si>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</si>
  <si>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</si>
  <si>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</si>
  <si>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</si>
  <si>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</si>
  <si>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</si>
  <si>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</si>
  <si>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</si>
  <si>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</si>
  <si>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</si>
  <si>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</si>
  <si>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</si>
  <si>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</si>
  <si>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</si>
  <si>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</si>
  <si>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</si>
  <si>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</si>
  <si>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</si>
  <si>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</si>
  <si>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</si>
  <si>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</si>
  <si>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</si>
  <si>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</si>
  <si>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</si>
  <si>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</si>
  <si>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</si>
  <si>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</si>
  <si>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</si>
  <si>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</si>
  <si>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</si>
  <si>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</si>
  <si>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</si>
  <si>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</si>
  <si>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</si>
  <si>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</si>
  <si>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</si>
  <si>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</si>
  <si>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</si>
  <si>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</si>
  <si>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</si>
  <si>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</si>
  <si>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</si>
  <si>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</si>
  <si>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</si>
  <si>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</si>
  <si>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</si>
  <si>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</si>
  <si>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</si>
  <si>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</si>
  <si>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</si>
  <si>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</si>
  <si>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</si>
  <si>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</si>
  <si>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</si>
  <si>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</si>
  <si>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</si>
  <si>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</si>
  <si>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</si>
  <si>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</si>
  <si>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</si>
  <si>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</si>
  <si>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</si>
  <si>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</si>
  <si>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</si>
  <si>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</si>
  <si>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</si>
  <si>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</si>
  <si>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</si>
  <si>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</si>
  <si>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</si>
  <si>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</si>
  <si>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</si>
  <si>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</si>
  <si>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</si>
  <si>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</si>
  <si>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</si>
  <si>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</si>
  <si>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</si>
  <si>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</si>
  <si>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</si>
  <si>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</si>
  <si>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</si>
  <si>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</si>
  <si>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</si>
  <si>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</si>
  <si>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</si>
  <si>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</si>
  <si>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</si>
  <si>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</si>
  <si>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</si>
  <si>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</si>
  <si>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</si>
  <si>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</si>
  <si>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</si>
  <si>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</si>
  <si>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</si>
  <si>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</si>
  <si>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</si>
  <si>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</si>
  <si>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</si>
  <si>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</si>
  <si>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</si>
  <si>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</si>
  <si>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</si>
  <si>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</si>
  <si>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</si>
  <si>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</si>
  <si>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</si>
  <si>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</si>
  <si>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</si>
  <si>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</si>
  <si>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</si>
  <si>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</si>
  <si>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</si>
  <si>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</si>
  <si>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</si>
  <si>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</si>
  <si>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</si>
  <si>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</si>
  <si>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</si>
  <si>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</si>
  <si>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</si>
  <si>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</si>
  <si>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</si>
  <si>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</si>
  <si>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</si>
  <si>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</si>
  <si>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</si>
  <si>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</si>
  <si>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</si>
  <si>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</si>
  <si>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</si>
  <si>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</si>
  <si>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</si>
  <si>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</si>
  <si>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</si>
  <si>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</si>
  <si>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</si>
  <si>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</si>
  <si>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</si>
  <si>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</si>
  <si>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</si>
  <si>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</si>
  <si>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</si>
  <si>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</si>
  <si>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</si>
  <si>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</si>
  <si>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</si>
  <si>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</si>
  <si>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</si>
  <si>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</si>
  <si>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</si>
  <si>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</si>
  <si>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</si>
  <si>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</si>
  <si>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</si>
  <si>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</si>
  <si>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</si>
  <si>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</si>
  <si>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</si>
  <si>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</si>
  <si>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</si>
  <si>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</si>
  <si>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</si>
  <si>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</si>
  <si>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</si>
  <si>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</si>
  <si>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</si>
  <si>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</si>
  <si>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</si>
  <si>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</si>
  <si>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</si>
  <si>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</si>
  <si>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</si>
  <si>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</si>
  <si>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</si>
  <si>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</si>
  <si>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</si>
  <si>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</si>
  <si>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</si>
  <si>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</si>
  <si>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</si>
  <si>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</si>
  <si>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</si>
  <si>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</si>
  <si>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</si>
  <si>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</si>
  <si>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</si>
  <si>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</si>
  <si>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</si>
  <si>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</si>
  <si>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</si>
  <si>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</si>
  <si>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</si>
  <si>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</si>
  <si>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</si>
  <si>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</si>
  <si>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</si>
  <si>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</si>
  <si>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</si>
  <si>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</si>
  <si>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</si>
  <si>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</si>
  <si>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</si>
  <si>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</si>
  <si>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</si>
  <si>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</si>
  <si>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</si>
  <si>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</si>
  <si>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</si>
  <si>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</si>
  <si>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</si>
  <si>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</si>
  <si>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</si>
  <si>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</si>
  <si>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</si>
  <si>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</si>
  <si>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</si>
  <si>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</si>
  <si>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</si>
  <si>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</si>
  <si>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</si>
  <si>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</si>
  <si>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</si>
  <si>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</si>
  <si>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</si>
  <si>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</si>
  <si>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</si>
  <si>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</si>
  <si>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</si>
  <si>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</si>
  <si>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</si>
  <si>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</si>
  <si>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</si>
  <si>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</si>
  <si>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</si>
  <si>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</si>
  <si>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</si>
  <si>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</si>
  <si>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</si>
  <si>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</si>
  <si>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</si>
  <si>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</si>
  <si>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</si>
  <si>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</si>
  <si>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</si>
  <si>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</si>
  <si>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</si>
  <si>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</si>
  <si>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</si>
  <si>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</si>
  <si>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</si>
  <si>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</si>
  <si>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</si>
  <si>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</si>
  <si>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</si>
  <si>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</si>
  <si>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</si>
  <si>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</si>
  <si>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</si>
  <si>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</si>
  <si>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</si>
  <si>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</si>
  <si>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</si>
  <si>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</si>
  <si>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</si>
  <si>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</si>
  <si>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</si>
  <si>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</si>
  <si>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</si>
  <si>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</si>
  <si>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</si>
  <si>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</si>
  <si>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</si>
  <si>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</si>
  <si>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</si>
  <si>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</si>
  <si>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</si>
  <si>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</si>
  <si>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</si>
  <si>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</si>
  <si>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</si>
  <si>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</si>
  <si>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</si>
  <si>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</si>
  <si>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</si>
  <si>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</si>
  <si>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</si>
  <si>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</si>
  <si>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</si>
  <si>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</si>
  <si>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</si>
  <si>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</si>
  <si>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</si>
  <si>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</si>
  <si>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</si>
  <si>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</si>
  <si>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</si>
  <si>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</si>
  <si>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</si>
  <si>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Project Title</t>
  </si>
  <si>
    <t>CCR Status</t>
  </si>
  <si>
    <t>Comments</t>
  </si>
  <si>
    <t>Rolling Third Party Invoiced Amount</t>
  </si>
  <si>
    <t>2.5%CDSP overall turnover</t>
  </si>
  <si>
    <t>RAG</t>
  </si>
  <si>
    <t>Invoice</t>
  </si>
  <si>
    <t>LDZ Capacity (CAZ)</t>
  </si>
  <si>
    <t>Commodity (COM)</t>
  </si>
  <si>
    <t>Amendments (AMS)</t>
  </si>
  <si>
    <t>Meter Assets (MAS &amp; ADP)</t>
  </si>
  <si>
    <t>Class 1</t>
  </si>
  <si>
    <t>Class 2</t>
  </si>
  <si>
    <t>Class 3</t>
  </si>
  <si>
    <t>Class 4</t>
  </si>
  <si>
    <t>Type</t>
  </si>
  <si>
    <t>External [O]</t>
  </si>
  <si>
    <t>Internal [O]</t>
  </si>
  <si>
    <t>Delivery</t>
  </si>
  <si>
    <t>Dec</t>
  </si>
  <si>
    <t>NTS Entry Capacity (NTE)</t>
  </si>
  <si>
    <t>NTS Exit Capacity (NXC)</t>
  </si>
  <si>
    <t>IS Faults Logged</t>
  </si>
  <si>
    <t>Jan</t>
  </si>
  <si>
    <t>UK Link Availability (Gemini)</t>
  </si>
  <si>
    <t>UK Link Availability (Non-Gemini)</t>
  </si>
  <si>
    <t>Feb</t>
  </si>
  <si>
    <t>Mar</t>
  </si>
  <si>
    <t>April</t>
  </si>
  <si>
    <t>01/03-31/03</t>
  </si>
  <si>
    <t>Comments / Actions</t>
  </si>
  <si>
    <t>May</t>
  </si>
  <si>
    <t>01/04-30/04</t>
  </si>
  <si>
    <t>Values in £0,000s</t>
  </si>
  <si>
    <t>B.BP18-020.1</t>
  </si>
  <si>
    <t>Total [O]</t>
  </si>
  <si>
    <t>01/05-31/05</t>
  </si>
  <si>
    <t>01/05 –31/05</t>
  </si>
  <si>
    <t>Faults Raised</t>
  </si>
  <si>
    <t>P5</t>
  </si>
  <si>
    <t>P4</t>
  </si>
  <si>
    <t>P3</t>
  </si>
  <si>
    <t>P2</t>
  </si>
  <si>
    <t>P1</t>
  </si>
  <si>
    <t xml:space="preserve">For Issues please see Issue Slides </t>
  </si>
  <si>
    <t>June</t>
  </si>
  <si>
    <t>Reporting Month June 2018</t>
  </si>
  <si>
    <t>01/06-30/06</t>
  </si>
  <si>
    <t>01/06 –30/06</t>
  </si>
  <si>
    <t>01/04 –30/04</t>
  </si>
  <si>
    <t>01/03 –31/03</t>
  </si>
  <si>
    <t>July</t>
  </si>
  <si>
    <t>Smart Meter- % 24.02%</t>
  </si>
  <si>
    <t>Values pertaining to the Total Cost  of the Project</t>
  </si>
  <si>
    <t>Values pertaining to the cost of the project split by Financial  Year</t>
  </si>
  <si>
    <t>Budget Pot  Reference</t>
  </si>
  <si>
    <t>Project Ref  No</t>
  </si>
  <si>
    <t>Senior Project  Manager</t>
  </si>
  <si>
    <t>High Level  Process  Stage</t>
  </si>
  <si>
    <t>Expenditure  Type</t>
  </si>
  <si>
    <t>Total  Approved  Value</t>
  </si>
  <si>
    <t>Estimated  Cost at  Completion</t>
  </si>
  <si>
    <t>Previous Year  Value of Work  Done</t>
  </si>
  <si>
    <t>Current Year  Value of Work  Done</t>
  </si>
  <si>
    <t>Current Year  Value of Work  Remaining</t>
  </si>
  <si>
    <t>Future  Financial Years  Value of Work  Remaining</t>
  </si>
  <si>
    <t>Transmis  sion  Network  Operator</t>
  </si>
  <si>
    <t>Distributi  on   Network  Operator</t>
  </si>
  <si>
    <t>DNs &amp;  iGTs</t>
  </si>
  <si>
    <t>Independ  ent Gas  Transport  ers</t>
  </si>
  <si>
    <t>Transmiss  ion  Network  Operator</t>
  </si>
  <si>
    <t>UKL Jun'18 Release [R2] (DSC CB)</t>
  </si>
  <si>
    <t>L. Chambers</t>
  </si>
  <si>
    <t>UKL Nov '18 Release [R3] (DSC CB)</t>
  </si>
  <si>
    <t>P. Duvvuri</t>
  </si>
  <si>
    <t>Changes to Shipper Portfolio Report</t>
  </si>
  <si>
    <t>R. Roden</t>
  </si>
  <si>
    <t>Transparency of AQ Process</t>
  </si>
  <si>
    <t>iGT Elected Shipper Sites Report</t>
  </si>
  <si>
    <t>Nested CSEP Report for DNs</t>
  </si>
  <si>
    <t>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</si>
</sst>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mmm\-yyyy"/>
    <numFmt numFmtId="169" formatCode="[$-F800]dddd\,\ mmmm\ dd\,\ yyyy"/>
    <numFmt numFmtId="170" formatCode="&quot;£&quot;#,##0"/>
    <numFmt numFmtId="171" formatCode="[$-809]d\ mmmm\ yyyy;@"/>
    <numFmt numFmtId="172" formatCode="0.0%"/>
    <numFmt numFmtId="173" formatCode="d\-mmm\-yyyy"/>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quot;£&quot;#,##0.00"/>
  </numFmts>
  <fonts count="106">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amily val="1"/>
      <charset val="129"/>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amily val="2"/>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9"/>
      <color rgb="FFFFFFFF"/>
      <name val="Arial"/>
      <family val="2"/>
    </font>
    <font>
      <sz val="9"/>
      <color rgb="FF333333"/>
      <name val="Arial"/>
      <family val="2"/>
    </font>
    <font>
      <u/>
      <sz val="10"/>
      <color theme="1"/>
      <name val="Arial"/>
      <family val="2"/>
    </font>
    <font>
      <sz val="10"/>
      <color rgb="FF000000"/>
      <name val="Calibri"/>
      <family val="2"/>
      <scheme val="minor"/>
    </font>
    <font>
      <sz val="10"/>
      <color rgb="FF000000"/>
      <name val="Courier New"/>
      <family val="3"/>
    </font>
    <font>
      <sz val="18"/>
      <name val="Arial"/>
      <family val="2"/>
    </font>
    <font>
      <sz val="5"/>
      <color rgb="FF000000"/>
      <name val="Calibri"/>
      <family val="2"/>
    </font>
    <font>
      <sz val="8"/>
      <color rgb="FF000000"/>
      <name val="Calibri"/>
      <family val="2"/>
    </font>
    <font>
      <b/>
      <sz val="8"/>
      <color rgb="FF000000"/>
      <name val="Calibri"/>
      <family val="2"/>
    </font>
  </fonts>
  <fills count="8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8FBFC"/>
        <bgColor indexed="64"/>
      </patternFill>
    </fill>
    <fill>
      <patternFill patternType="solid">
        <fgColor rgb="FFFFFFFF"/>
        <bgColor indexed="64"/>
      </patternFill>
    </fill>
    <fill>
      <patternFill patternType="solid">
        <fgColor indexed="9"/>
        <bgColor indexed="64"/>
      </patternFill>
    </fill>
    <fill>
      <patternFill patternType="solid">
        <fgColor rgb="FF84B8DA"/>
        <bgColor indexed="64"/>
      </patternFill>
    </fill>
    <fill>
      <patternFill patternType="solid">
        <fgColor rgb="FFEDEBE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3085">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71"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1"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1"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2"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2"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2"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2"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3" fillId="53" borderId="0" applyNumberFormat="0" applyBorder="0" applyAlignment="0" applyProtection="0"/>
    <xf numFmtId="0" fontId="16" fillId="30" borderId="0" applyNumberFormat="0" applyBorder="0" applyAlignment="0" applyProtection="0"/>
    <xf numFmtId="0" fontId="64" fillId="30" borderId="0" applyNumberFormat="0" applyBorder="0" applyAlignment="0" applyProtection="0"/>
    <xf numFmtId="0" fontId="16" fillId="30" borderId="0" applyNumberFormat="0" applyBorder="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6" fillId="25" borderId="30"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43" fontId="6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43" fontId="67" fillId="0" borderId="0" applyFont="0" applyFill="0" applyBorder="0" applyAlignment="0" applyProtection="0"/>
    <xf numFmtId="172" fontId="59" fillId="0" borderId="0" applyFont="0" applyFill="0" applyBorder="0" applyAlignment="0" applyProtection="0"/>
    <xf numFmtId="43" fontId="67"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43" fontId="67"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43" fontId="6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2" fontId="5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7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44" fontId="55" fillId="0" borderId="0" applyFont="0" applyFill="0" applyBorder="0" applyAlignment="0" applyProtection="0"/>
    <xf numFmtId="173" fontId="1" fillId="0" borderId="0" applyFill="0" applyBorder="0"/>
    <xf numFmtId="173" fontId="1" fillId="0" borderId="0" applyFill="0" applyBorder="0"/>
    <xf numFmtId="173"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4"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0" fillId="0" borderId="32"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3"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8" fillId="31" borderId="0"/>
    <xf numFmtId="0" fontId="79" fillId="0" borderId="34"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1"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1"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71"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1"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1"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71" fontId="67" fillId="0" borderId="0"/>
    <xf numFmtId="171" fontId="67" fillId="0" borderId="0"/>
    <xf numFmtId="171"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5" fillId="26" borderId="31"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175" fontId="67" fillId="11" borderId="29">
      <alignment vertical="center"/>
    </xf>
    <xf numFmtId="177"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7" fontId="67" fillId="11" borderId="29">
      <alignment vertical="center"/>
    </xf>
    <xf numFmtId="177"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5" fontId="67" fillId="11" borderId="29">
      <alignment vertical="center"/>
    </xf>
    <xf numFmtId="175" fontId="67" fillId="11" borderId="29">
      <alignment vertical="center"/>
    </xf>
    <xf numFmtId="178"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8" fontId="67" fillId="11" borderId="29">
      <alignment vertical="center"/>
    </xf>
    <xf numFmtId="178" fontId="67" fillId="11" borderId="29">
      <alignment vertical="center"/>
    </xf>
    <xf numFmtId="178" fontId="67" fillId="11" borderId="29">
      <alignment vertical="center"/>
    </xf>
    <xf numFmtId="178" fontId="67" fillId="11" borderId="29">
      <alignment vertical="center"/>
    </xf>
    <xf numFmtId="178" fontId="67" fillId="11" borderId="29">
      <alignment vertical="center"/>
    </xf>
    <xf numFmtId="178" fontId="67" fillId="11" borderId="29">
      <alignment vertical="center"/>
    </xf>
    <xf numFmtId="178" fontId="67" fillId="11" borderId="29">
      <alignment vertical="center"/>
    </xf>
    <xf numFmtId="178" fontId="67" fillId="11" borderId="29">
      <alignment vertical="center"/>
    </xf>
    <xf numFmtId="178"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8" fontId="67" fillId="11" borderId="29">
      <alignment vertical="center"/>
    </xf>
    <xf numFmtId="178"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0" fontId="82" fillId="0" borderId="0"/>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77"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7" fontId="67" fillId="23" borderId="29">
      <alignment vertical="center"/>
      <protection locked="0"/>
    </xf>
    <xf numFmtId="177"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80" fontId="67" fillId="23" borderId="29">
      <alignment vertical="center"/>
      <protection locked="0"/>
    </xf>
    <xf numFmtId="175"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2"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5"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77"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80" fontId="67" fillId="23" borderId="29">
      <alignment vertical="center"/>
      <protection locked="0"/>
    </xf>
    <xf numFmtId="175" fontId="67" fillId="23" borderId="29">
      <alignment vertical="center"/>
      <protection locked="0"/>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80"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8"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80" fontId="67" fillId="4" borderId="29">
      <alignment vertical="center"/>
    </xf>
    <xf numFmtId="180"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7" fontId="67" fillId="4" borderId="29">
      <alignment vertical="center"/>
    </xf>
    <xf numFmtId="177"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80"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175" fontId="67" fillId="4" borderId="29">
      <alignment vertical="center"/>
    </xf>
    <xf numFmtId="177"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7" fontId="67" fillId="4" borderId="29">
      <alignment vertical="center"/>
    </xf>
    <xf numFmtId="177"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8"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8" fontId="67" fillId="6" borderId="29">
      <alignment horizontal="right" vertical="center"/>
      <protection locked="0"/>
    </xf>
    <xf numFmtId="178" fontId="67" fillId="6" borderId="29">
      <alignment horizontal="right" vertical="center"/>
      <protection locked="0"/>
    </xf>
    <xf numFmtId="178" fontId="67" fillId="6" borderId="29">
      <alignment horizontal="right" vertical="center"/>
      <protection locked="0"/>
    </xf>
    <xf numFmtId="178" fontId="67" fillId="6" borderId="29">
      <alignment horizontal="right" vertical="center"/>
      <protection locked="0"/>
    </xf>
    <xf numFmtId="178" fontId="67" fillId="6" borderId="29">
      <alignment horizontal="right" vertical="center"/>
      <protection locked="0"/>
    </xf>
    <xf numFmtId="178" fontId="67" fillId="6" borderId="29">
      <alignment horizontal="right" vertical="center"/>
      <protection locked="0"/>
    </xf>
    <xf numFmtId="178" fontId="67" fillId="6" borderId="29">
      <alignment horizontal="right" vertical="center"/>
      <protection locked="0"/>
    </xf>
    <xf numFmtId="178" fontId="67" fillId="6" borderId="29">
      <alignment horizontal="right" vertical="center"/>
      <protection locked="0"/>
    </xf>
    <xf numFmtId="178"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8" fontId="67" fillId="6" borderId="29">
      <alignment horizontal="right" vertical="center"/>
      <protection locked="0"/>
    </xf>
    <xf numFmtId="178"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0"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7"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9" fontId="67" fillId="0" borderId="0">
      <protection locked="0"/>
    </xf>
    <xf numFmtId="4" fontId="83" fillId="72" borderId="35" applyNumberFormat="0" applyProtection="0">
      <alignment vertical="center"/>
    </xf>
    <xf numFmtId="4" fontId="84" fillId="72" borderId="35" applyNumberFormat="0" applyProtection="0">
      <alignment vertical="center"/>
    </xf>
    <xf numFmtId="4" fontId="83" fillId="72" borderId="35" applyNumberFormat="0" applyProtection="0">
      <alignment horizontal="left" vertical="center" indent="1"/>
    </xf>
    <xf numFmtId="0" fontId="83" fillId="72" borderId="35" applyNumberFormat="0" applyProtection="0">
      <alignment horizontal="left" vertical="top" indent="1"/>
    </xf>
    <xf numFmtId="4" fontId="83" fillId="27" borderId="0" applyNumberFormat="0" applyProtection="0">
      <alignment horizontal="left" vertical="center" indent="1"/>
    </xf>
    <xf numFmtId="4" fontId="61" fillId="30" borderId="35" applyNumberFormat="0" applyProtection="0">
      <alignment horizontal="right" vertical="center"/>
    </xf>
    <xf numFmtId="4" fontId="61" fillId="29" borderId="35" applyNumberFormat="0" applyProtection="0">
      <alignment horizontal="right" vertical="center"/>
    </xf>
    <xf numFmtId="4" fontId="61" fillId="56" borderId="35" applyNumberFormat="0" applyProtection="0">
      <alignment horizontal="right" vertical="center"/>
    </xf>
    <xf numFmtId="4" fontId="61" fillId="42" borderId="35" applyNumberFormat="0" applyProtection="0">
      <alignment horizontal="right" vertical="center"/>
    </xf>
    <xf numFmtId="4" fontId="61" fillId="46" borderId="35" applyNumberFormat="0" applyProtection="0">
      <alignment horizontal="right" vertical="center"/>
    </xf>
    <xf numFmtId="4" fontId="61" fillId="65" borderId="35" applyNumberFormat="0" applyProtection="0">
      <alignment horizontal="right" vertical="center"/>
    </xf>
    <xf numFmtId="4" fontId="61" fillId="39" borderId="35" applyNumberFormat="0" applyProtection="0">
      <alignment horizontal="right" vertical="center"/>
    </xf>
    <xf numFmtId="4" fontId="61" fillId="73" borderId="35" applyNumberFormat="0" applyProtection="0">
      <alignment horizontal="right" vertical="center"/>
    </xf>
    <xf numFmtId="4" fontId="61" fillId="40" borderId="35" applyNumberFormat="0" applyProtection="0">
      <alignment horizontal="right" vertical="center"/>
    </xf>
    <xf numFmtId="4" fontId="83" fillId="74" borderId="36" applyNumberFormat="0" applyProtection="0">
      <alignment horizontal="left" vertical="center" indent="1"/>
    </xf>
    <xf numFmtId="4" fontId="83" fillId="74" borderId="36" applyNumberFormat="0" applyProtection="0">
      <alignment horizontal="left" vertical="center" indent="1"/>
    </xf>
    <xf numFmtId="4" fontId="61" fillId="75" borderId="0" applyNumberFormat="0" applyProtection="0">
      <alignment horizontal="left" vertical="center" indent="1"/>
    </xf>
    <xf numFmtId="4" fontId="85" fillId="38" borderId="0" applyNumberFormat="0" applyProtection="0">
      <alignment horizontal="left" vertical="center" indent="1"/>
    </xf>
    <xf numFmtId="4" fontId="61" fillId="27" borderId="35" applyNumberFormat="0" applyProtection="0">
      <alignment horizontal="right" vertical="center"/>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86" fillId="38" borderId="37" applyBorder="0"/>
    <xf numFmtId="4" fontId="61" fillId="31" borderId="35" applyNumberFormat="0" applyProtection="0">
      <alignment vertical="center"/>
    </xf>
    <xf numFmtId="4" fontId="87" fillId="31" borderId="35" applyNumberFormat="0" applyProtection="0">
      <alignment vertical="center"/>
    </xf>
    <xf numFmtId="4" fontId="61" fillId="31" borderId="35" applyNumberFormat="0" applyProtection="0">
      <alignment horizontal="left" vertical="center" indent="1"/>
    </xf>
    <xf numFmtId="0" fontId="61" fillId="31" borderId="35" applyNumberFormat="0" applyProtection="0">
      <alignment horizontal="left" vertical="top" indent="1"/>
    </xf>
    <xf numFmtId="4" fontId="61" fillId="75" borderId="35" applyNumberFormat="0" applyProtection="0">
      <alignment horizontal="right" vertical="center"/>
    </xf>
    <xf numFmtId="4" fontId="87" fillId="75" borderId="35" applyNumberFormat="0" applyProtection="0">
      <alignment horizontal="right" vertical="center"/>
    </xf>
    <xf numFmtId="4" fontId="61" fillId="27" borderId="35" applyNumberFormat="0" applyProtection="0">
      <alignment horizontal="left" vertical="center" indent="1"/>
    </xf>
    <xf numFmtId="0" fontId="61" fillId="27" borderId="35" applyNumberFormat="0" applyProtection="0">
      <alignment horizontal="left" vertical="top" indent="1"/>
    </xf>
    <xf numFmtId="4" fontId="88" fillId="76" borderId="0" applyNumberFormat="0" applyProtection="0">
      <alignment horizontal="left" vertical="center" indent="1"/>
    </xf>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4" fontId="90" fillId="75" borderId="35" applyNumberFormat="0" applyProtection="0">
      <alignment horizontal="right" vertical="center"/>
    </xf>
    <xf numFmtId="0" fontId="91"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92" fillId="0" borderId="38"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1" fontId="94" fillId="0" borderId="28" applyFill="0"/>
    <xf numFmtId="181" fontId="94" fillId="0" borderId="28" applyFill="0"/>
    <xf numFmtId="181" fontId="94" fillId="0" borderId="28" applyFill="0"/>
    <xf numFmtId="181" fontId="94" fillId="0" borderId="28" applyFill="0"/>
    <xf numFmtId="181" fontId="94" fillId="0" borderId="28" applyFill="0"/>
    <xf numFmtId="181" fontId="94" fillId="0" borderId="28" applyFill="0"/>
    <xf numFmtId="181" fontId="94" fillId="0" borderId="28" applyFill="0"/>
    <xf numFmtId="181" fontId="94" fillId="0" borderId="28" applyFill="0"/>
    <xf numFmtId="0" fontId="28" fillId="0" borderId="39" applyNumberFormat="0" applyFill="0" applyAlignment="0" applyProtection="0"/>
    <xf numFmtId="0" fontId="28" fillId="0" borderId="23" applyNumberFormat="0" applyFill="0" applyAlignment="0" applyProtection="0"/>
    <xf numFmtId="42"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61">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9"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79" borderId="29" xfId="0" applyFont="1" applyFill="1" applyBorder="1" applyAlignment="1">
      <alignment horizontal="center" vertical="center" wrapText="1"/>
    </xf>
    <xf numFmtId="0" fontId="0" fillId="80" borderId="29" xfId="0" applyFont="1" applyFill="1" applyBorder="1" applyAlignment="1">
      <alignment vertical="top" wrapText="1"/>
    </xf>
    <xf numFmtId="0" fontId="56" fillId="80" borderId="29" xfId="0" applyFont="1" applyFill="1" applyBorder="1" applyAlignment="1">
      <alignment horizontal="center" vertical="center" wrapText="1"/>
    </xf>
    <xf numFmtId="0" fontId="96" fillId="0" borderId="29" xfId="0" applyFont="1" applyBorder="1" applyAlignment="1">
      <alignment horizontal="center" vertical="center" wrapText="1"/>
    </xf>
    <xf numFmtId="0" fontId="0" fillId="0" borderId="29" xfId="0" applyFont="1" applyBorder="1" applyAlignment="1">
      <alignment horizontal="center" vertical="center" wrapText="1"/>
    </xf>
    <xf numFmtId="22" fontId="0" fillId="0" borderId="29" xfId="0" applyNumberFormat="1" applyFont="1" applyBorder="1"/>
    <xf numFmtId="0" fontId="56" fillId="80" borderId="29" xfId="0" applyFont="1" applyFill="1" applyBorder="1" applyAlignment="1">
      <alignment vertical="top" wrapText="1"/>
    </xf>
    <xf numFmtId="0" fontId="56" fillId="80" borderId="29" xfId="0" applyFont="1" applyFill="1" applyBorder="1" applyAlignment="1">
      <alignment horizontal="left" vertical="top" wrapText="1"/>
    </xf>
    <xf numFmtId="0" fontId="0" fillId="80" borderId="29" xfId="0" applyFont="1" applyFill="1" applyBorder="1" applyAlignment="1">
      <alignment horizontal="left" vertical="top" wrapText="1"/>
    </xf>
    <xf numFmtId="0" fontId="0" fillId="80" borderId="29" xfId="0" applyFont="1" applyFill="1" applyBorder="1" applyAlignment="1">
      <alignment horizontal="center" vertical="center" wrapText="1"/>
    </xf>
    <xf numFmtId="0" fontId="0" fillId="0" borderId="29" xfId="0" applyFont="1" applyBorder="1" applyAlignment="1">
      <alignment horizontal="left" vertical="center" wrapText="1"/>
    </xf>
    <xf numFmtId="0" fontId="0" fillId="80" borderId="29" xfId="0" applyFont="1" applyFill="1" applyBorder="1" applyAlignment="1">
      <alignment horizontal="left" vertical="center" wrapText="1"/>
    </xf>
    <xf numFmtId="22" fontId="56" fillId="0" borderId="29" xfId="0" applyNumberFormat="1" applyFont="1" applyBorder="1"/>
    <xf numFmtId="0" fontId="57" fillId="80" borderId="29" xfId="0" applyFont="1" applyFill="1" applyBorder="1" applyAlignment="1">
      <alignment vertical="top" wrapText="1"/>
    </xf>
    <xf numFmtId="0" fontId="0" fillId="80" borderId="29" xfId="0" applyFont="1" applyFill="1" applyBorder="1" applyAlignment="1">
      <alignment horizontal="justify" vertical="top" wrapText="1"/>
    </xf>
    <xf numFmtId="0" fontId="54" fillId="80" borderId="29" xfId="0" applyFont="1" applyFill="1" applyBorder="1" applyAlignment="1">
      <alignment vertical="top" wrapText="1"/>
    </xf>
    <xf numFmtId="0" fontId="54" fillId="80" borderId="29" xfId="0" applyFont="1" applyFill="1" applyBorder="1" applyAlignment="1">
      <alignment horizontal="center" vertical="center" wrapText="1"/>
    </xf>
    <xf numFmtId="0" fontId="53" fillId="80" borderId="29" xfId="0" applyFont="1" applyFill="1" applyBorder="1" applyAlignment="1">
      <alignment vertical="top" wrapText="1"/>
    </xf>
    <xf numFmtId="0" fontId="49" fillId="81" borderId="10" xfId="0" applyFont="1" applyFill="1" applyBorder="1"/>
    <xf numFmtId="0" fontId="49" fillId="81" borderId="11" xfId="0" applyFont="1" applyFill="1" applyBorder="1"/>
    <xf numFmtId="0" fontId="49" fillId="81" borderId="12" xfId="0" applyFont="1" applyFill="1" applyBorder="1"/>
    <xf numFmtId="0" fontId="49" fillId="81" borderId="13" xfId="0" applyFont="1" applyFill="1" applyBorder="1"/>
    <xf numFmtId="0" fontId="52" fillId="81" borderId="0" xfId="0" applyFont="1" applyFill="1" applyBorder="1"/>
    <xf numFmtId="0" fontId="49" fillId="81" borderId="0" xfId="0" applyFont="1" applyFill="1" applyBorder="1"/>
    <xf numFmtId="0" fontId="49" fillId="81" borderId="6" xfId="0" applyFont="1" applyFill="1" applyBorder="1"/>
    <xf numFmtId="0" fontId="49" fillId="81" borderId="14" xfId="0" applyFont="1" applyFill="1" applyBorder="1"/>
    <xf numFmtId="0" fontId="49" fillId="81" borderId="8" xfId="0" applyFont="1" applyFill="1" applyBorder="1"/>
    <xf numFmtId="0" fontId="49" fillId="81" borderId="7" xfId="0" applyFont="1" applyFill="1" applyBorder="1"/>
    <xf numFmtId="170" fontId="49" fillId="81" borderId="0" xfId="0" applyNumberFormat="1" applyFont="1" applyFill="1" applyBorder="1" applyAlignment="1">
      <alignment horizontal="center"/>
    </xf>
    <xf numFmtId="0" fontId="49" fillId="81" borderId="0" xfId="0" applyFont="1" applyFill="1"/>
    <xf numFmtId="3" fontId="1" fillId="0" borderId="0" xfId="0" applyNumberFormat="1" applyFont="1" applyAlignment="1">
      <alignment horizontal="right"/>
    </xf>
    <xf numFmtId="10" fontId="49" fillId="0" borderId="0" xfId="0" quotePrefix="1" applyNumberFormat="1" applyFont="1"/>
    <xf numFmtId="170" fontId="49" fillId="0" borderId="29" xfId="0" applyNumberFormat="1" applyFont="1" applyFill="1" applyBorder="1"/>
    <xf numFmtId="0" fontId="54" fillId="82" borderId="29" xfId="0" applyFont="1" applyFill="1" applyBorder="1" applyAlignment="1">
      <alignment vertical="center"/>
    </xf>
    <xf numFmtId="17" fontId="54" fillId="82" borderId="40" xfId="0" applyNumberFormat="1" applyFont="1" applyFill="1" applyBorder="1" applyAlignment="1">
      <alignment horizontal="center" vertical="center"/>
    </xf>
    <xf numFmtId="0" fontId="54" fillId="82" borderId="24" xfId="0" applyFont="1" applyFill="1" applyBorder="1" applyAlignment="1">
      <alignment vertical="center"/>
    </xf>
    <xf numFmtId="0" fontId="54" fillId="82" borderId="40" xfId="0" applyFont="1" applyFill="1" applyBorder="1" applyAlignment="1">
      <alignment vertical="center"/>
    </xf>
    <xf numFmtId="164" fontId="0" fillId="0" borderId="29" xfId="0" applyNumberFormat="1" applyFont="1" applyFill="1" applyBorder="1" applyAlignment="1">
      <alignment horizontal="center"/>
    </xf>
    <xf numFmtId="164" fontId="0" fillId="0" borderId="24" xfId="0" applyNumberFormat="1" applyFont="1" applyFill="1" applyBorder="1" applyAlignment="1">
      <alignment horizontal="center"/>
    </xf>
    <xf numFmtId="164" fontId="0" fillId="0" borderId="29" xfId="0" applyNumberFormat="1" applyBorder="1" applyAlignment="1">
      <alignment horizontal="center"/>
    </xf>
    <xf numFmtId="0" fontId="97" fillId="83" borderId="29" xfId="0" applyFont="1" applyFill="1" applyBorder="1" applyAlignment="1">
      <alignment horizontal="left" vertical="center" wrapText="1"/>
    </xf>
    <xf numFmtId="0" fontId="98" fillId="84" borderId="29" xfId="0" applyFont="1" applyFill="1" applyBorder="1" applyAlignment="1">
      <alignment horizontal="left" vertical="center" wrapText="1"/>
    </xf>
    <xf numFmtId="0" fontId="98" fillId="85" borderId="29" xfId="0" applyFont="1" applyFill="1" applyBorder="1" applyAlignment="1">
      <alignment horizontal="left" vertical="center" wrapText="1"/>
    </xf>
    <xf numFmtId="0" fontId="49" fillId="81" borderId="41" xfId="0" applyFont="1" applyFill="1" applyBorder="1"/>
    <xf numFmtId="0" fontId="49" fillId="81" borderId="42" xfId="0" applyFont="1" applyFill="1" applyBorder="1"/>
    <xf numFmtId="0" fontId="49" fillId="81" borderId="43" xfId="0" applyFont="1" applyFill="1" applyBorder="1"/>
    <xf numFmtId="165" fontId="0" fillId="0" borderId="29" xfId="0" applyNumberFormat="1" applyFont="1" applyFill="1" applyBorder="1" applyAlignment="1">
      <alignment horizontal="center"/>
    </xf>
    <xf numFmtId="165" fontId="0" fillId="0" borderId="24" xfId="0" applyNumberFormat="1" applyFont="1" applyFill="1" applyBorder="1" applyAlignment="1">
      <alignment horizontal="center"/>
    </xf>
    <xf numFmtId="168" fontId="3" fillId="0" borderId="43" xfId="0" applyNumberFormat="1" applyFont="1" applyBorder="1" applyAlignment="1">
      <alignment horizontal="center" vertical="center" wrapText="1"/>
    </xf>
    <xf numFmtId="0" fontId="3" fillId="0" borderId="43" xfId="0" applyFont="1" applyBorder="1" applyAlignment="1">
      <alignment horizontal="center" vertical="center" wrapText="1"/>
    </xf>
    <xf numFmtId="10" fontId="3" fillId="0" borderId="43" xfId="0" applyNumberFormat="1" applyFont="1" applyBorder="1" applyAlignment="1">
      <alignment horizontal="center" vertical="center" wrapText="1"/>
    </xf>
    <xf numFmtId="9" fontId="3" fillId="0" borderId="43"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0" fontId="99" fillId="0" borderId="0" xfId="0" applyFont="1" applyFill="1" applyBorder="1" applyAlignment="1">
      <alignment vertical="center" wrapText="1"/>
    </xf>
    <xf numFmtId="0" fontId="49" fillId="81" borderId="0" xfId="0" applyFont="1" applyFill="1" applyBorder="1" applyAlignment="1">
      <alignment horizontal="center"/>
    </xf>
    <xf numFmtId="165" fontId="0" fillId="0" borderId="29" xfId="0" applyNumberFormat="1" applyFill="1" applyBorder="1" applyAlignment="1">
      <alignment horizontal="center"/>
    </xf>
    <xf numFmtId="0" fontId="49" fillId="81" borderId="13" xfId="0" applyFont="1" applyFill="1" applyBorder="1" applyAlignment="1"/>
    <xf numFmtId="0" fontId="49" fillId="81" borderId="0" xfId="0" applyFont="1" applyFill="1" applyBorder="1" applyAlignment="1"/>
    <xf numFmtId="0" fontId="49" fillId="81" borderId="6" xfId="0" applyFont="1" applyFill="1" applyBorder="1" applyAlignment="1"/>
    <xf numFmtId="0" fontId="49" fillId="0" borderId="0" xfId="0" applyFont="1" applyAlignment="1"/>
    <xf numFmtId="0" fontId="49" fillId="81" borderId="0" xfId="0" applyFont="1" applyFill="1" applyAlignment="1"/>
    <xf numFmtId="17" fontId="54" fillId="82" borderId="29" xfId="0" applyNumberFormat="1" applyFont="1" applyFill="1" applyBorder="1" applyAlignment="1">
      <alignment horizontal="center" vertical="center"/>
    </xf>
    <xf numFmtId="168"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29" xfId="0" applyNumberFormat="1" applyFont="1" applyBorder="1" applyAlignment="1">
      <alignment wrapText="1"/>
    </xf>
    <xf numFmtId="0" fontId="97" fillId="83" borderId="40" xfId="0" applyFont="1" applyFill="1" applyBorder="1" applyAlignment="1">
      <alignment horizontal="left" vertical="center" wrapText="1"/>
    </xf>
    <xf numFmtId="22" fontId="0" fillId="0" borderId="29" xfId="0" applyNumberFormat="1" applyFont="1" applyBorder="1" applyAlignment="1">
      <alignment horizontal="center" vertical="center" wrapText="1"/>
    </xf>
    <xf numFmtId="0" fontId="49" fillId="0" borderId="0" xfId="0" applyFont="1" applyFill="1" applyBorder="1" applyAlignment="1">
      <alignment horizontal="center"/>
    </xf>
    <xf numFmtId="170" fontId="49" fillId="0" borderId="0" xfId="0" applyNumberFormat="1" applyFont="1" applyBorder="1" applyAlignment="1">
      <alignment horizontal="center"/>
    </xf>
    <xf numFmtId="0" fontId="49" fillId="0" borderId="0" xfId="0" applyFont="1" applyBorder="1" applyAlignment="1">
      <alignment horizontal="center"/>
    </xf>
    <xf numFmtId="0" fontId="49" fillId="81" borderId="0" xfId="0" applyFont="1" applyFill="1" applyBorder="1" applyAlignment="1">
      <alignment vertical="center"/>
    </xf>
    <xf numFmtId="170" fontId="0" fillId="0" borderId="29" xfId="0" applyNumberFormat="1" applyBorder="1" applyAlignment="1">
      <alignment horizontal="center"/>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29" xfId="0" applyFont="1" applyBorder="1" applyAlignment="1">
      <alignment horizontal="center" vertical="center" wrapText="1"/>
    </xf>
    <xf numFmtId="0" fontId="3" fillId="0" borderId="42" xfId="0" applyFont="1" applyBorder="1" applyAlignment="1">
      <alignment horizontal="center" vertical="center" wrapText="1"/>
    </xf>
    <xf numFmtId="3" fontId="98" fillId="84" borderId="44" xfId="0" applyNumberFormat="1" applyFont="1" applyFill="1" applyBorder="1" applyAlignment="1">
      <alignment horizontal="right" vertical="center" wrapText="1"/>
    </xf>
    <xf numFmtId="0" fontId="98" fillId="84" borderId="44" xfId="0" applyFont="1" applyFill="1" applyBorder="1" applyAlignment="1">
      <alignment horizontal="right" vertical="center" wrapText="1"/>
    </xf>
    <xf numFmtId="0" fontId="98" fillId="85" borderId="44" xfId="0" applyFont="1" applyFill="1" applyBorder="1" applyAlignment="1">
      <alignment horizontal="right" vertical="center"/>
    </xf>
    <xf numFmtId="3" fontId="98" fillId="85" borderId="44" xfId="0" applyNumberFormat="1" applyFont="1" applyFill="1" applyBorder="1" applyAlignment="1">
      <alignment horizontal="right" vertical="center" wrapText="1"/>
    </xf>
    <xf numFmtId="0" fontId="98" fillId="85" borderId="44" xfId="0" applyFont="1" applyFill="1" applyBorder="1" applyAlignment="1">
      <alignment horizontal="right" vertical="center" wrapText="1"/>
    </xf>
    <xf numFmtId="3" fontId="98" fillId="85" borderId="44" xfId="0" applyNumberFormat="1" applyFont="1" applyFill="1" applyBorder="1" applyAlignment="1">
      <alignment horizontal="right" vertical="center"/>
    </xf>
    <xf numFmtId="182" fontId="0" fillId="0" borderId="29" xfId="0" applyNumberFormat="1" applyFont="1" applyFill="1" applyBorder="1" applyAlignment="1">
      <alignment horizontal="center"/>
    </xf>
    <xf numFmtId="182" fontId="0" fillId="0" borderId="29" xfId="0" applyNumberFormat="1" applyFill="1" applyBorder="1" applyAlignment="1">
      <alignment horizontal="center"/>
    </xf>
    <xf numFmtId="182" fontId="0" fillId="0" borderId="29" xfId="0" applyNumberFormat="1" applyBorder="1" applyAlignment="1">
      <alignment horizontal="center"/>
    </xf>
    <xf numFmtId="0" fontId="100" fillId="0" borderId="0" xfId="0" applyFont="1" applyAlignment="1">
      <alignment horizontal="left" vertical="center" indent="5"/>
    </xf>
    <xf numFmtId="0" fontId="101" fillId="0" borderId="0" xfId="0" applyFont="1" applyAlignment="1">
      <alignment horizontal="left" vertical="center" indent="10"/>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8" fontId="3" fillId="0" borderId="4" xfId="0" applyNumberFormat="1" applyFont="1" applyBorder="1" applyAlignment="1">
      <alignment horizontal="center" vertical="center" wrapText="1"/>
    </xf>
    <xf numFmtId="0" fontId="3" fillId="0" borderId="41" xfId="0" applyFont="1" applyBorder="1" applyAlignment="1">
      <alignment vertical="center" wrapText="1"/>
    </xf>
    <xf numFmtId="10" fontId="3" fillId="0" borderId="42" xfId="0" applyNumberFormat="1" applyFont="1" applyBorder="1" applyAlignment="1">
      <alignment horizontal="center" vertical="center" wrapText="1"/>
    </xf>
    <xf numFmtId="0" fontId="55" fillId="0" borderId="0" xfId="162" applyFont="1" applyProtection="1"/>
    <xf numFmtId="0" fontId="55" fillId="0" borderId="0" xfId="162" applyFont="1" applyAlignment="1" applyProtection="1">
      <alignment wrapText="1"/>
    </xf>
    <xf numFmtId="0" fontId="55" fillId="0" borderId="0" xfId="162" applyFont="1" applyFill="1" applyAlignment="1" applyProtection="1">
      <alignment horizontal="center"/>
    </xf>
    <xf numFmtId="0" fontId="55" fillId="0" borderId="0" xfId="162" applyFont="1" applyFill="1" applyProtection="1"/>
    <xf numFmtId="0" fontId="0" fillId="0" borderId="44" xfId="0" applyFont="1" applyBorder="1" applyAlignment="1">
      <alignment horizontal="center" vertical="center" wrapText="1"/>
    </xf>
    <xf numFmtId="0" fontId="94" fillId="20" borderId="46" xfId="0" applyFont="1" applyFill="1" applyBorder="1" applyAlignment="1">
      <alignment horizontal="left" vertical="center" wrapText="1"/>
    </xf>
    <xf numFmtId="0" fontId="94" fillId="20" borderId="47" xfId="0" applyFont="1" applyFill="1" applyBorder="1" applyAlignment="1">
      <alignment horizontal="center" vertical="center"/>
    </xf>
    <xf numFmtId="0" fontId="94" fillId="20" borderId="48" xfId="0" applyFont="1" applyFill="1" applyBorder="1" applyAlignment="1">
      <alignment horizontal="center" vertical="center"/>
    </xf>
    <xf numFmtId="17" fontId="94" fillId="0" borderId="49" xfId="0" applyNumberFormat="1" applyFont="1" applyFill="1" applyBorder="1" applyAlignment="1">
      <alignment horizontal="left" vertical="center"/>
    </xf>
    <xf numFmtId="0" fontId="1" fillId="0" borderId="40" xfId="0" applyFont="1" applyBorder="1" applyAlignment="1">
      <alignment horizontal="center" vertical="center"/>
    </xf>
    <xf numFmtId="0" fontId="1" fillId="0" borderId="40" xfId="0" applyFont="1" applyFill="1" applyBorder="1" applyAlignment="1">
      <alignment horizontal="center" vertical="center"/>
    </xf>
    <xf numFmtId="0" fontId="1" fillId="86" borderId="40" xfId="0" applyFont="1" applyFill="1" applyBorder="1" applyAlignment="1">
      <alignment horizontal="center" vertical="center"/>
    </xf>
    <xf numFmtId="0" fontId="94" fillId="86" borderId="50" xfId="0" applyFont="1" applyFill="1" applyBorder="1" applyAlignment="1">
      <alignment horizontal="center" vertical="center"/>
    </xf>
    <xf numFmtId="0" fontId="1" fillId="0" borderId="40" xfId="1" applyFont="1" applyBorder="1" applyAlignment="1">
      <alignment horizontal="center" vertical="center"/>
    </xf>
    <xf numFmtId="0" fontId="94" fillId="0" borderId="40" xfId="1" applyFont="1" applyBorder="1" applyAlignment="1">
      <alignment horizontal="center" vertical="center"/>
    </xf>
    <xf numFmtId="0" fontId="1" fillId="0" borderId="51" xfId="1" applyFont="1" applyBorder="1" applyAlignment="1">
      <alignment horizontal="center" vertical="center"/>
    </xf>
    <xf numFmtId="0" fontId="94" fillId="0" borderId="51" xfId="1" applyFont="1" applyBorder="1" applyAlignment="1">
      <alignment horizontal="center" vertical="center"/>
    </xf>
    <xf numFmtId="0" fontId="94" fillId="20" borderId="46" xfId="0" applyFont="1" applyFill="1" applyBorder="1" applyAlignment="1">
      <alignment horizontal="left" vertical="center"/>
    </xf>
    <xf numFmtId="0" fontId="0" fillId="0" borderId="11" xfId="0" applyBorder="1"/>
    <xf numFmtId="168" fontId="3" fillId="81" borderId="10" xfId="0" applyNumberFormat="1" applyFont="1" applyFill="1" applyBorder="1" applyAlignment="1">
      <alignment horizontal="center" vertical="center" wrapText="1"/>
    </xf>
    <xf numFmtId="0" fontId="3" fillId="81" borderId="13" xfId="0" applyFont="1" applyFill="1" applyBorder="1" applyAlignment="1">
      <alignment horizontal="center" vertical="center" wrapText="1"/>
    </xf>
    <xf numFmtId="9" fontId="3" fillId="81" borderId="13" xfId="0" applyNumberFormat="1" applyFont="1" applyFill="1" applyBorder="1" applyAlignment="1">
      <alignment horizontal="center" vertical="center" wrapText="1"/>
    </xf>
    <xf numFmtId="17" fontId="49" fillId="0" borderId="1" xfId="0" applyNumberFormat="1" applyFont="1" applyBorder="1"/>
    <xf numFmtId="170" fontId="49" fillId="0" borderId="1" xfId="0" applyNumberFormat="1" applyFont="1" applyBorder="1"/>
    <xf numFmtId="0" fontId="98" fillId="85" borderId="43" xfId="0" applyFont="1" applyFill="1" applyBorder="1" applyAlignment="1">
      <alignment horizontal="right" vertical="center"/>
    </xf>
    <xf numFmtId="3" fontId="98" fillId="85" borderId="43" xfId="0" applyNumberFormat="1" applyFont="1" applyFill="1" applyBorder="1" applyAlignment="1">
      <alignment horizontal="right" vertical="center"/>
    </xf>
    <xf numFmtId="164" fontId="49" fillId="0" borderId="1" xfId="0" applyNumberFormat="1" applyFont="1" applyBorder="1"/>
    <xf numFmtId="170" fontId="49" fillId="24" borderId="0" xfId="0" applyNumberFormat="1" applyFont="1" applyFill="1"/>
    <xf numFmtId="0" fontId="102" fillId="0" borderId="57" xfId="0" applyFont="1" applyBorder="1" applyAlignment="1">
      <alignment vertical="top" wrapText="1"/>
    </xf>
    <xf numFmtId="0" fontId="103" fillId="87" borderId="60" xfId="0" applyFont="1" applyFill="1" applyBorder="1" applyAlignment="1">
      <alignment horizontal="center" vertical="center" wrapText="1"/>
    </xf>
    <xf numFmtId="0" fontId="103" fillId="87" borderId="58" xfId="0" applyFont="1" applyFill="1" applyBorder="1" applyAlignment="1">
      <alignment vertical="center" wrapText="1"/>
    </xf>
    <xf numFmtId="0" fontId="102" fillId="0" borderId="61" xfId="0" applyFont="1" applyBorder="1" applyAlignment="1">
      <alignment vertical="top" wrapText="1"/>
    </xf>
    <xf numFmtId="0" fontId="102" fillId="0" borderId="62" xfId="0" applyFont="1" applyBorder="1" applyAlignment="1">
      <alignment vertical="top" wrapText="1"/>
    </xf>
    <xf numFmtId="0" fontId="102" fillId="0" borderId="52" xfId="0" applyFont="1" applyBorder="1" applyAlignment="1">
      <alignment vertical="top" wrapText="1"/>
    </xf>
    <xf numFmtId="0" fontId="102" fillId="88" borderId="54" xfId="0" applyFont="1" applyFill="1" applyBorder="1" applyAlignment="1">
      <alignment vertical="top" wrapText="1"/>
    </xf>
    <xf numFmtId="0" fontId="102" fillId="88" borderId="56" xfId="0" applyFont="1" applyFill="1" applyBorder="1" applyAlignment="1">
      <alignment vertical="top" wrapText="1"/>
    </xf>
    <xf numFmtId="0" fontId="102" fillId="0" borderId="58" xfId="0" applyFont="1" applyBorder="1" applyAlignment="1">
      <alignment vertical="top" wrapText="1"/>
    </xf>
    <xf numFmtId="0" fontId="102" fillId="0" borderId="60" xfId="0" applyFont="1" applyBorder="1" applyAlignment="1">
      <alignment vertical="top" wrapText="1"/>
    </xf>
    <xf numFmtId="0" fontId="104" fillId="87" borderId="58" xfId="0" applyFont="1" applyFill="1" applyBorder="1" applyAlignment="1">
      <alignment horizontal="left" vertical="center" wrapText="1" indent="1"/>
    </xf>
    <xf numFmtId="0" fontId="104" fillId="87" borderId="59" xfId="0" applyFont="1" applyFill="1" applyBorder="1" applyAlignment="1">
      <alignment horizontal="left" vertical="center" wrapText="1" indent="1"/>
    </xf>
    <xf numFmtId="0" fontId="104" fillId="87" borderId="59" xfId="0" applyFont="1" applyFill="1" applyBorder="1" applyAlignment="1">
      <alignment horizontal="center" vertical="center" wrapText="1"/>
    </xf>
    <xf numFmtId="0" fontId="104" fillId="87" borderId="60" xfId="0" applyFont="1" applyFill="1" applyBorder="1" applyAlignment="1">
      <alignment horizontal="left" vertical="center" wrapText="1" indent="1"/>
    </xf>
    <xf numFmtId="0" fontId="104" fillId="87" borderId="58" xfId="0" applyFont="1" applyFill="1" applyBorder="1" applyAlignment="1">
      <alignment horizontal="center" vertical="center" wrapText="1"/>
    </xf>
    <xf numFmtId="0" fontId="104" fillId="87" borderId="60" xfId="0" applyFont="1" applyFill="1" applyBorder="1" applyAlignment="1">
      <alignment vertical="center" wrapText="1"/>
    </xf>
    <xf numFmtId="0" fontId="104" fillId="87" borderId="60" xfId="0" applyFont="1" applyFill="1" applyBorder="1" applyAlignment="1">
      <alignment horizontal="center" vertical="center" wrapText="1"/>
    </xf>
    <xf numFmtId="0" fontId="104" fillId="87" borderId="58" xfId="0" applyFont="1" applyFill="1" applyBorder="1" applyAlignment="1">
      <alignment horizontal="right" vertical="center" wrapText="1"/>
    </xf>
    <xf numFmtId="0" fontId="104" fillId="0" borderId="61" xfId="0" applyFont="1" applyBorder="1" applyAlignment="1">
      <alignment horizontal="right" vertical="center" wrapText="1"/>
    </xf>
    <xf numFmtId="0" fontId="104" fillId="0" borderId="0" xfId="0" applyFont="1" applyAlignment="1">
      <alignment horizontal="right" vertical="center" wrapText="1"/>
    </xf>
    <xf numFmtId="0" fontId="104" fillId="0" borderId="0" xfId="0" applyFont="1" applyAlignment="1">
      <alignment vertical="center" wrapText="1"/>
    </xf>
    <xf numFmtId="0" fontId="104" fillId="0" borderId="62" xfId="0" applyFont="1" applyBorder="1" applyAlignment="1">
      <alignment horizontal="center" vertical="center" wrapText="1"/>
    </xf>
    <xf numFmtId="0" fontId="105" fillId="0" borderId="0" xfId="0" applyFont="1" applyAlignment="1">
      <alignment horizontal="right" vertical="center" wrapText="1"/>
    </xf>
    <xf numFmtId="0" fontId="104" fillId="0" borderId="62" xfId="0" applyFont="1" applyBorder="1" applyAlignment="1">
      <alignment horizontal="right" vertical="center" wrapText="1"/>
    </xf>
    <xf numFmtId="9" fontId="104" fillId="0" borderId="61" xfId="0" applyNumberFormat="1" applyFont="1" applyBorder="1" applyAlignment="1">
      <alignment horizontal="center" vertical="center" wrapText="1"/>
    </xf>
    <xf numFmtId="9" fontId="104" fillId="0" borderId="0" xfId="0" applyNumberFormat="1" applyFont="1" applyAlignment="1">
      <alignment horizontal="right" vertical="center" wrapText="1"/>
    </xf>
    <xf numFmtId="9" fontId="104" fillId="0" borderId="0" xfId="0" applyNumberFormat="1" applyFont="1" applyAlignment="1">
      <alignment horizontal="center" vertical="center" wrapText="1"/>
    </xf>
    <xf numFmtId="9" fontId="104" fillId="0" borderId="62" xfId="0" applyNumberFormat="1" applyFont="1" applyBorder="1" applyAlignment="1">
      <alignment horizontal="center" vertical="center" wrapText="1"/>
    </xf>
    <xf numFmtId="0" fontId="104" fillId="0" borderId="57" xfId="0" applyFont="1" applyBorder="1" applyAlignment="1">
      <alignment horizontal="right" vertical="center" wrapText="1"/>
    </xf>
    <xf numFmtId="0" fontId="104" fillId="0" borderId="53" xfId="0" applyFont="1" applyBorder="1" applyAlignment="1">
      <alignment horizontal="right" vertical="center" wrapText="1"/>
    </xf>
    <xf numFmtId="0" fontId="104" fillId="0" borderId="53" xfId="0" applyFont="1" applyBorder="1" applyAlignment="1">
      <alignment vertical="center" wrapText="1"/>
    </xf>
    <xf numFmtId="0" fontId="104" fillId="0" borderId="52" xfId="0" applyFont="1" applyBorder="1" applyAlignment="1">
      <alignment horizontal="center" vertical="center" wrapText="1"/>
    </xf>
    <xf numFmtId="0" fontId="105" fillId="0" borderId="53" xfId="0" applyFont="1" applyBorder="1" applyAlignment="1">
      <alignment horizontal="right" vertical="center" wrapText="1"/>
    </xf>
    <xf numFmtId="0" fontId="104" fillId="0" borderId="52" xfId="0" applyFont="1" applyBorder="1" applyAlignment="1">
      <alignment horizontal="right" vertical="center" wrapText="1"/>
    </xf>
    <xf numFmtId="9" fontId="104" fillId="0" borderId="57" xfId="0" applyNumberFormat="1" applyFont="1" applyBorder="1" applyAlignment="1">
      <alignment horizontal="center" vertical="center" wrapText="1"/>
    </xf>
    <xf numFmtId="9" fontId="104" fillId="0" borderId="53" xfId="0" applyNumberFormat="1" applyFont="1" applyBorder="1" applyAlignment="1">
      <alignment horizontal="right" vertical="center" wrapText="1"/>
    </xf>
    <xf numFmtId="9" fontId="104" fillId="0" borderId="53" xfId="0" applyNumberFormat="1" applyFont="1" applyBorder="1" applyAlignment="1">
      <alignment horizontal="center" vertical="center" wrapText="1"/>
    </xf>
    <xf numFmtId="9" fontId="104" fillId="0" borderId="52" xfId="0" applyNumberFormat="1" applyFont="1" applyBorder="1" applyAlignment="1">
      <alignment horizontal="center" vertical="center" wrapText="1"/>
    </xf>
    <xf numFmtId="0" fontId="104" fillId="88" borderId="54" xfId="0" applyFont="1" applyFill="1" applyBorder="1" applyAlignment="1">
      <alignment horizontal="right" vertical="center" wrapText="1"/>
    </xf>
    <xf numFmtId="0" fontId="104" fillId="88" borderId="55" xfId="0" applyFont="1" applyFill="1" applyBorder="1" applyAlignment="1">
      <alignment horizontal="right" vertical="center" wrapText="1"/>
    </xf>
    <xf numFmtId="0" fontId="104" fillId="88" borderId="55" xfId="0" applyFont="1" applyFill="1" applyBorder="1" applyAlignment="1">
      <alignment vertical="center" wrapText="1"/>
    </xf>
    <xf numFmtId="0" fontId="104" fillId="88" borderId="56" xfId="0" applyFont="1" applyFill="1" applyBorder="1" applyAlignment="1">
      <alignment horizontal="center" vertical="center" wrapText="1"/>
    </xf>
    <xf numFmtId="0" fontId="105" fillId="88" borderId="55" xfId="0" applyFont="1" applyFill="1" applyBorder="1" applyAlignment="1">
      <alignment horizontal="right" vertical="center" wrapText="1"/>
    </xf>
    <xf numFmtId="0" fontId="104" fillId="88" borderId="56" xfId="0" applyFont="1" applyFill="1" applyBorder="1" applyAlignment="1">
      <alignment horizontal="right" vertical="center" wrapText="1"/>
    </xf>
    <xf numFmtId="9" fontId="104" fillId="88" borderId="54" xfId="0" applyNumberFormat="1" applyFont="1" applyFill="1" applyBorder="1" applyAlignment="1">
      <alignment horizontal="center" vertical="center" wrapText="1"/>
    </xf>
    <xf numFmtId="9" fontId="104" fillId="88" borderId="55" xfId="0" applyNumberFormat="1" applyFont="1" applyFill="1" applyBorder="1" applyAlignment="1">
      <alignment horizontal="right" vertical="center" wrapText="1"/>
    </xf>
    <xf numFmtId="9" fontId="104" fillId="88" borderId="55" xfId="0" applyNumberFormat="1" applyFont="1" applyFill="1" applyBorder="1" applyAlignment="1">
      <alignment horizontal="center" vertical="center" wrapText="1"/>
    </xf>
    <xf numFmtId="9" fontId="104" fillId="88" borderId="56" xfId="0" applyNumberFormat="1" applyFont="1" applyFill="1" applyBorder="1" applyAlignment="1">
      <alignment horizontal="center" vertical="center" wrapText="1"/>
    </xf>
    <xf numFmtId="0" fontId="104" fillId="0" borderId="58" xfId="0" applyFont="1" applyBorder="1" applyAlignment="1">
      <alignment horizontal="right" vertical="center" wrapText="1"/>
    </xf>
    <xf numFmtId="0" fontId="104" fillId="0" borderId="59" xfId="0" applyFont="1" applyBorder="1" applyAlignment="1">
      <alignment horizontal="right" vertical="center" wrapText="1"/>
    </xf>
    <xf numFmtId="0" fontId="104" fillId="0" borderId="59" xfId="0" applyFont="1" applyBorder="1" applyAlignment="1">
      <alignment vertical="center" wrapText="1"/>
    </xf>
    <xf numFmtId="0" fontId="104" fillId="0" borderId="60" xfId="0" applyFont="1" applyBorder="1" applyAlignment="1">
      <alignment horizontal="center" vertical="center" wrapText="1"/>
    </xf>
    <xf numFmtId="0" fontId="105" fillId="0" borderId="59" xfId="0" applyFont="1" applyBorder="1" applyAlignment="1">
      <alignment horizontal="right" vertical="center" wrapText="1"/>
    </xf>
    <xf numFmtId="0" fontId="104" fillId="0" borderId="60" xfId="0" applyFont="1" applyBorder="1" applyAlignment="1">
      <alignment horizontal="right" vertical="center" wrapText="1"/>
    </xf>
    <xf numFmtId="9" fontId="104" fillId="0" borderId="58" xfId="0" applyNumberFormat="1" applyFont="1" applyBorder="1" applyAlignment="1">
      <alignment horizontal="center" vertical="center" wrapText="1"/>
    </xf>
    <xf numFmtId="9" fontId="104" fillId="0" borderId="59" xfId="0" applyNumberFormat="1" applyFont="1" applyBorder="1" applyAlignment="1">
      <alignment horizontal="right" vertical="center" wrapText="1"/>
    </xf>
    <xf numFmtId="9" fontId="104" fillId="0" borderId="59" xfId="0" applyNumberFormat="1" applyFont="1" applyBorder="1" applyAlignment="1">
      <alignment horizontal="center" vertical="center" wrapText="1"/>
    </xf>
    <xf numFmtId="9" fontId="104" fillId="0" borderId="60" xfId="0" applyNumberFormat="1" applyFont="1" applyBorder="1" applyAlignment="1">
      <alignment horizontal="center" vertical="center" wrapText="1"/>
    </xf>
    <xf numFmtId="0" fontId="105" fillId="0" borderId="58" xfId="0" applyFont="1" applyBorder="1" applyAlignment="1">
      <alignment horizontal="right" vertical="center" wrapText="1"/>
    </xf>
    <xf numFmtId="0" fontId="105" fillId="0" borderId="60" xfId="0" applyFont="1" applyBorder="1" applyAlignment="1">
      <alignment horizontal="right" vertical="center" wrapText="1"/>
    </xf>
    <xf numFmtId="9" fontId="105" fillId="0" borderId="58" xfId="0" applyNumberFormat="1" applyFont="1" applyBorder="1" applyAlignment="1">
      <alignment horizontal="center" vertical="center" wrapText="1"/>
    </xf>
    <xf numFmtId="9" fontId="105" fillId="0" borderId="59" xfId="0" applyNumberFormat="1" applyFont="1" applyBorder="1" applyAlignment="1">
      <alignment horizontal="right" vertical="center" wrapText="1"/>
    </xf>
    <xf numFmtId="9" fontId="105" fillId="0" borderId="59" xfId="0" applyNumberFormat="1" applyFont="1" applyBorder="1" applyAlignment="1">
      <alignment horizontal="center" vertical="center" wrapText="1"/>
    </xf>
    <xf numFmtId="9" fontId="105" fillId="0" borderId="60" xfId="0" applyNumberFormat="1" applyFont="1" applyBorder="1" applyAlignment="1">
      <alignment horizontal="center" vertical="center" wrapText="1"/>
    </xf>
    <xf numFmtId="0" fontId="105" fillId="0" borderId="57" xfId="0" applyFont="1" applyBorder="1" applyAlignment="1">
      <alignment horizontal="right" vertical="center" wrapText="1"/>
    </xf>
    <xf numFmtId="0" fontId="105" fillId="0" borderId="52" xfId="0" applyFont="1" applyBorder="1" applyAlignment="1">
      <alignment horizontal="right" vertical="center" wrapText="1"/>
    </xf>
    <xf numFmtId="9" fontId="105" fillId="0" borderId="57" xfId="0" applyNumberFormat="1" applyFont="1" applyBorder="1" applyAlignment="1">
      <alignment horizontal="center" vertical="center" wrapText="1"/>
    </xf>
    <xf numFmtId="9" fontId="105" fillId="0" borderId="53" xfId="0" applyNumberFormat="1" applyFont="1" applyBorder="1" applyAlignment="1">
      <alignment horizontal="right" vertical="center" wrapText="1"/>
    </xf>
    <xf numFmtId="9" fontId="105" fillId="0" borderId="53" xfId="0" applyNumberFormat="1" applyFont="1" applyBorder="1" applyAlignment="1">
      <alignment horizontal="center" vertical="center" wrapText="1"/>
    </xf>
    <xf numFmtId="9" fontId="105" fillId="0" borderId="52" xfId="0" applyNumberFormat="1" applyFont="1" applyBorder="1" applyAlignment="1">
      <alignment horizontal="center" vertical="center" wrapText="1"/>
    </xf>
    <xf numFmtId="0" fontId="105" fillId="88" borderId="54" xfId="0" applyFont="1" applyFill="1" applyBorder="1" applyAlignment="1">
      <alignment horizontal="right" vertical="center" wrapText="1"/>
    </xf>
    <xf numFmtId="0" fontId="105" fillId="88" borderId="56" xfId="0" applyFont="1" applyFill="1" applyBorder="1" applyAlignment="1">
      <alignment horizontal="right" vertical="center" wrapText="1"/>
    </xf>
    <xf numFmtId="9" fontId="105" fillId="88" borderId="54" xfId="0" applyNumberFormat="1" applyFont="1" applyFill="1" applyBorder="1" applyAlignment="1">
      <alignment horizontal="center" vertical="center" wrapText="1"/>
    </xf>
    <xf numFmtId="9" fontId="105" fillId="88" borderId="55" xfId="0" applyNumberFormat="1" applyFont="1" applyFill="1" applyBorder="1" applyAlignment="1">
      <alignment horizontal="right" vertical="center" wrapText="1"/>
    </xf>
    <xf numFmtId="9" fontId="105" fillId="88" borderId="55" xfId="0" applyNumberFormat="1" applyFont="1" applyFill="1" applyBorder="1" applyAlignment="1">
      <alignment horizontal="center" vertical="center" wrapText="1"/>
    </xf>
    <xf numFmtId="9" fontId="105" fillId="88" borderId="56" xfId="0" applyNumberFormat="1" applyFont="1" applyFill="1" applyBorder="1" applyAlignment="1">
      <alignment horizontal="center" vertical="center" wrapText="1"/>
    </xf>
    <xf numFmtId="0" fontId="49" fillId="81" borderId="0" xfId="0" applyFont="1" applyFill="1" applyBorder="1" applyAlignment="1">
      <alignment horizontal="center"/>
    </xf>
    <xf numFmtId="170" fontId="49" fillId="0" borderId="26" xfId="0" applyNumberFormat="1" applyFont="1" applyBorder="1" applyAlignment="1">
      <alignment horizontal="center"/>
    </xf>
    <xf numFmtId="170" fontId="49" fillId="0" borderId="25" xfId="0" applyNumberFormat="1" applyFont="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49" fillId="0" borderId="27"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170" fontId="49" fillId="0" borderId="0" xfId="0" applyNumberFormat="1" applyFont="1" applyAlignment="1"/>
    <xf numFmtId="0" fontId="0" fillId="0" borderId="0" xfId="0" applyAlignment="1"/>
    <xf numFmtId="0" fontId="104" fillId="0" borderId="53" xfId="0" applyFont="1" applyBorder="1" applyAlignment="1">
      <alignment vertical="center" wrapText="1"/>
    </xf>
    <xf numFmtId="0" fontId="104" fillId="0" borderId="52" xfId="0" applyFont="1" applyBorder="1" applyAlignment="1">
      <alignment vertical="center" wrapText="1"/>
    </xf>
    <xf numFmtId="0" fontId="104" fillId="0" borderId="54" xfId="0" applyFont="1" applyBorder="1" applyAlignment="1">
      <alignment horizontal="left" vertical="center" wrapText="1" indent="3"/>
    </xf>
    <xf numFmtId="0" fontId="104" fillId="0" borderId="55" xfId="0" applyFont="1" applyBorder="1" applyAlignment="1">
      <alignment horizontal="left" vertical="center" wrapText="1" indent="3"/>
    </xf>
    <xf numFmtId="0" fontId="104" fillId="0" borderId="56" xfId="0" applyFont="1" applyBorder="1" applyAlignment="1">
      <alignment horizontal="left" vertical="center" wrapText="1" indent="3"/>
    </xf>
    <xf numFmtId="0" fontId="104" fillId="0" borderId="54" xfId="0" applyFont="1" applyBorder="1" applyAlignment="1">
      <alignment horizontal="left" vertical="center" wrapText="1" indent="9"/>
    </xf>
    <xf numFmtId="0" fontId="104" fillId="0" borderId="55" xfId="0" applyFont="1" applyBorder="1" applyAlignment="1">
      <alignment horizontal="left" vertical="center" wrapText="1" indent="9"/>
    </xf>
    <xf numFmtId="0" fontId="104" fillId="0" borderId="56" xfId="0" applyFont="1" applyBorder="1" applyAlignment="1">
      <alignment horizontal="left" vertical="center" wrapText="1" indent="9"/>
    </xf>
    <xf numFmtId="0" fontId="104" fillId="0" borderId="54" xfId="0" applyFont="1" applyBorder="1" applyAlignment="1">
      <alignment vertical="center" wrapText="1"/>
    </xf>
    <xf numFmtId="0" fontId="104" fillId="0" borderId="55" xfId="0" applyFont="1" applyBorder="1" applyAlignment="1">
      <alignment vertical="center" wrapText="1"/>
    </xf>
    <xf numFmtId="0" fontId="104" fillId="0" borderId="56" xfId="0" applyFont="1" applyBorder="1" applyAlignment="1">
      <alignment vertical="center" wrapText="1"/>
    </xf>
    <xf numFmtId="0" fontId="102" fillId="0" borderId="57" xfId="0" applyFont="1" applyBorder="1" applyAlignment="1">
      <alignment vertical="top" wrapText="1"/>
    </xf>
    <xf numFmtId="0" fontId="102" fillId="0" borderId="53" xfId="0" applyFont="1" applyBorder="1" applyAlignment="1">
      <alignment vertical="top" wrapText="1"/>
    </xf>
    <xf numFmtId="0" fontId="105" fillId="0" borderId="0" xfId="0" applyFont="1" applyAlignment="1">
      <alignment horizontal="left" vertical="center" wrapText="1" indent="3"/>
    </xf>
    <xf numFmtId="0" fontId="105" fillId="0" borderId="62" xfId="0" applyFont="1" applyBorder="1" applyAlignment="1">
      <alignment horizontal="left" vertical="center" wrapText="1" indent="3"/>
    </xf>
    <xf numFmtId="0" fontId="104" fillId="0" borderId="53" xfId="0" applyFont="1" applyBorder="1" applyAlignment="1">
      <alignment horizontal="left" vertical="center" wrapText="1" indent="3"/>
    </xf>
    <xf numFmtId="0" fontId="104" fillId="0" borderId="52" xfId="0" applyFont="1" applyBorder="1" applyAlignment="1">
      <alignment horizontal="left" vertical="center" wrapText="1" indent="3"/>
    </xf>
    <xf numFmtId="0" fontId="105" fillId="88" borderId="55" xfId="0" applyFont="1" applyFill="1" applyBorder="1" applyAlignment="1">
      <alignment horizontal="left" vertical="center" wrapText="1" indent="2"/>
    </xf>
    <xf numFmtId="0" fontId="105" fillId="88" borderId="56" xfId="0" applyFont="1" applyFill="1" applyBorder="1" applyAlignment="1">
      <alignment horizontal="left" vertical="center" wrapText="1" indent="2"/>
    </xf>
    <xf numFmtId="0" fontId="104" fillId="0" borderId="59" xfId="0" applyFont="1" applyBorder="1" applyAlignment="1">
      <alignment horizontal="left" vertical="center" wrapText="1" indent="3"/>
    </xf>
    <xf numFmtId="0" fontId="104" fillId="0" borderId="60" xfId="0" applyFont="1" applyBorder="1" applyAlignment="1">
      <alignment horizontal="left" vertical="center" wrapText="1" indent="3"/>
    </xf>
    <xf numFmtId="0" fontId="104" fillId="88" borderId="55" xfId="0" applyFont="1" applyFill="1" applyBorder="1" applyAlignment="1">
      <alignment horizontal="left" vertical="center" wrapText="1" indent="2"/>
    </xf>
    <xf numFmtId="0" fontId="104" fillId="88" borderId="56" xfId="0" applyFont="1" applyFill="1" applyBorder="1" applyAlignment="1">
      <alignment horizontal="left" vertical="center" wrapText="1" indent="2"/>
    </xf>
    <xf numFmtId="0" fontId="105" fillId="0" borderId="59" xfId="0" applyFont="1" applyBorder="1" applyAlignment="1">
      <alignment horizontal="left" vertical="center" wrapText="1" indent="3"/>
    </xf>
    <xf numFmtId="0" fontId="105" fillId="0" borderId="60" xfId="0" applyFont="1" applyBorder="1" applyAlignment="1">
      <alignment horizontal="left" vertical="center" wrapText="1" indent="3"/>
    </xf>
    <xf numFmtId="0" fontId="105" fillId="0" borderId="53" xfId="0" applyFont="1" applyBorder="1" applyAlignment="1">
      <alignment horizontal="left" vertical="center" wrapText="1" indent="3"/>
    </xf>
    <xf numFmtId="0" fontId="105" fillId="0" borderId="52" xfId="0" applyFont="1" applyBorder="1" applyAlignment="1">
      <alignment horizontal="left" vertical="center" wrapText="1" indent="3"/>
    </xf>
    <xf numFmtId="0" fontId="105" fillId="88" borderId="55" xfId="0" applyFont="1" applyFill="1" applyBorder="1" applyAlignment="1">
      <alignment horizontal="left" vertical="center" wrapText="1" indent="3"/>
    </xf>
    <xf numFmtId="0" fontId="105" fillId="88" borderId="56" xfId="0" applyFont="1" applyFill="1" applyBorder="1" applyAlignment="1">
      <alignment horizontal="left" vertical="center" wrapText="1" indent="3"/>
    </xf>
  </cellXfs>
  <cellStyles count="3085">
    <cellStyle name="_070323 - 5yr opex BPQ (Final)" xfId="364" xr:uid="{00000000-0005-0000-0000-0000C6000000}"/>
    <cellStyle name="_0708 TO Non-Op Capex (detail)" xfId="365" xr:uid="{00000000-0005-0000-0000-0000C7000000}"/>
    <cellStyle name="_0708 TO Non-Op Capex (detail)_2010_NGET_TPCR4_RO_FBPQ(Opex) trace only FINAL(DPP)" xfId="366" xr:uid="{00000000-0005-0000-0000-0000C8000000}"/>
    <cellStyle name="_1.3 Acc Costs NG (2011)" xfId="367" xr:uid="{00000000-0005-0000-0000-0000C9000000}"/>
    <cellStyle name="_1.8 Irregular Items" xfId="368" xr:uid="{00000000-0005-0000-0000-0000CA000000}"/>
    <cellStyle name="_2.14 Year on Year Movt ( (2013)" xfId="369" xr:uid="{00000000-0005-0000-0000-0000CB000000}"/>
    <cellStyle name="_2.14 Year on Year Movt (2011)" xfId="370" xr:uid="{00000000-0005-0000-0000-0000CC000000}"/>
    <cellStyle name="_2.14 Year on Year Movt (2012)" xfId="371" xr:uid="{00000000-0005-0000-0000-0000CD000000}"/>
    <cellStyle name="_Capital Plan - IS UK" xfId="372" xr:uid="{00000000-0005-0000-0000-0000CE000000}"/>
    <cellStyle name="_Capital Plan - IS UK_2010_NGET_TPCR4_RO_FBPQ(Opex) trace only FINAL(DPP)" xfId="373" xr:uid="{00000000-0005-0000-0000-0000CF000000}"/>
    <cellStyle name="_Metering" xfId="374" xr:uid="{00000000-0005-0000-0000-0000D0000000}"/>
    <cellStyle name="_Test scoring_UKGDx_20070924_Pilot (DV)" xfId="375" xr:uid="{00000000-0005-0000-0000-0000D1000000}"/>
    <cellStyle name="%" xfId="166" xr:uid="{00000000-0005-0000-0000-000000000000}"/>
    <cellStyle name="% 10" xfId="167" xr:uid="{00000000-0005-0000-0000-000001000000}"/>
    <cellStyle name="% 10 2" xfId="168" xr:uid="{00000000-0005-0000-0000-000002000000}"/>
    <cellStyle name="% 11" xfId="169" xr:uid="{00000000-0005-0000-0000-000003000000}"/>
    <cellStyle name="% 12" xfId="170" xr:uid="{00000000-0005-0000-0000-000004000000}"/>
    <cellStyle name="% 13" xfId="171" xr:uid="{00000000-0005-0000-0000-000005000000}"/>
    <cellStyle name="% 14" xfId="172" xr:uid="{00000000-0005-0000-0000-000006000000}"/>
    <cellStyle name="% 15" xfId="173" xr:uid="{00000000-0005-0000-0000-000007000000}"/>
    <cellStyle name="% 16" xfId="174" xr:uid="{00000000-0005-0000-0000-000008000000}"/>
    <cellStyle name="% 17" xfId="175" xr:uid="{00000000-0005-0000-0000-000009000000}"/>
    <cellStyle name="% 18" xfId="176" xr:uid="{00000000-0005-0000-0000-00000A000000}"/>
    <cellStyle name="% 19" xfId="177" xr:uid="{00000000-0005-0000-0000-00000B000000}"/>
    <cellStyle name="% 2" xfId="178" xr:uid="{00000000-0005-0000-0000-00000C000000}"/>
    <cellStyle name="% 2 10" xfId="179" xr:uid="{00000000-0005-0000-0000-00000D000000}"/>
    <cellStyle name="% 2 11" xfId="180" xr:uid="{00000000-0005-0000-0000-00000E000000}"/>
    <cellStyle name="% 2 12" xfId="181" xr:uid="{00000000-0005-0000-0000-00000F000000}"/>
    <cellStyle name="% 2 13" xfId="182" xr:uid="{00000000-0005-0000-0000-000010000000}"/>
    <cellStyle name="% 2 14" xfId="183" xr:uid="{00000000-0005-0000-0000-000011000000}"/>
    <cellStyle name="% 2 15" xfId="184" xr:uid="{00000000-0005-0000-0000-000012000000}"/>
    <cellStyle name="% 2 16" xfId="185" xr:uid="{00000000-0005-0000-0000-000013000000}"/>
    <cellStyle name="% 2 17" xfId="186" xr:uid="{00000000-0005-0000-0000-000014000000}"/>
    <cellStyle name="% 2 18" xfId="187" xr:uid="{00000000-0005-0000-0000-000015000000}"/>
    <cellStyle name="% 2 19" xfId="188" xr:uid="{00000000-0005-0000-0000-000016000000}"/>
    <cellStyle name="% 2 2" xfId="189" xr:uid="{00000000-0005-0000-0000-000017000000}"/>
    <cellStyle name="% 2 2 2" xfId="190" xr:uid="{00000000-0005-0000-0000-000018000000}"/>
    <cellStyle name="% 2 2_3.1.2 DB Pension Detail" xfId="191" xr:uid="{00000000-0005-0000-0000-000019000000}"/>
    <cellStyle name="% 2 20" xfId="192" xr:uid="{00000000-0005-0000-0000-00001A000000}"/>
    <cellStyle name="% 2 21" xfId="193" xr:uid="{00000000-0005-0000-0000-00001B000000}"/>
    <cellStyle name="% 2 22" xfId="194" xr:uid="{00000000-0005-0000-0000-00001C000000}"/>
    <cellStyle name="% 2 23" xfId="195" xr:uid="{00000000-0005-0000-0000-00001D000000}"/>
    <cellStyle name="% 2 24" xfId="196" xr:uid="{00000000-0005-0000-0000-00001E000000}"/>
    <cellStyle name="% 2 25" xfId="197" xr:uid="{00000000-0005-0000-0000-00001F000000}"/>
    <cellStyle name="% 2 26" xfId="198" xr:uid="{00000000-0005-0000-0000-000020000000}"/>
    <cellStyle name="% 2 27" xfId="199" xr:uid="{00000000-0005-0000-0000-000021000000}"/>
    <cellStyle name="% 2 28" xfId="200" xr:uid="{00000000-0005-0000-0000-000022000000}"/>
    <cellStyle name="% 2 29" xfId="201" xr:uid="{00000000-0005-0000-0000-000023000000}"/>
    <cellStyle name="% 2 3" xfId="202" xr:uid="{00000000-0005-0000-0000-000024000000}"/>
    <cellStyle name="% 2 30" xfId="203" xr:uid="{00000000-0005-0000-0000-000025000000}"/>
    <cellStyle name="% 2 31" xfId="204" xr:uid="{00000000-0005-0000-0000-000026000000}"/>
    <cellStyle name="% 2 32" xfId="205" xr:uid="{00000000-0005-0000-0000-000027000000}"/>
    <cellStyle name="% 2 33" xfId="206" xr:uid="{00000000-0005-0000-0000-000028000000}"/>
    <cellStyle name="% 2 34" xfId="207" xr:uid="{00000000-0005-0000-0000-000029000000}"/>
    <cellStyle name="% 2 35" xfId="208" xr:uid="{00000000-0005-0000-0000-00002A000000}"/>
    <cellStyle name="% 2 36" xfId="209" xr:uid="{00000000-0005-0000-0000-00002B000000}"/>
    <cellStyle name="% 2 37" xfId="210" xr:uid="{00000000-0005-0000-0000-00002C000000}"/>
    <cellStyle name="% 2 38" xfId="211" xr:uid="{00000000-0005-0000-0000-00002D000000}"/>
    <cellStyle name="% 2 39" xfId="212" xr:uid="{00000000-0005-0000-0000-00002E000000}"/>
    <cellStyle name="% 2 4" xfId="213" xr:uid="{00000000-0005-0000-0000-00002F000000}"/>
    <cellStyle name="% 2 40" xfId="214" xr:uid="{00000000-0005-0000-0000-000030000000}"/>
    <cellStyle name="% 2 41" xfId="215" xr:uid="{00000000-0005-0000-0000-000031000000}"/>
    <cellStyle name="% 2 42" xfId="216" xr:uid="{00000000-0005-0000-0000-000032000000}"/>
    <cellStyle name="% 2 43" xfId="217" xr:uid="{00000000-0005-0000-0000-000033000000}"/>
    <cellStyle name="% 2 44" xfId="218" xr:uid="{00000000-0005-0000-0000-000034000000}"/>
    <cellStyle name="% 2 45" xfId="219" xr:uid="{00000000-0005-0000-0000-000035000000}"/>
    <cellStyle name="% 2 46" xfId="220" xr:uid="{00000000-0005-0000-0000-000036000000}"/>
    <cellStyle name="% 2 47" xfId="221" xr:uid="{00000000-0005-0000-0000-000037000000}"/>
    <cellStyle name="% 2 5" xfId="222" xr:uid="{00000000-0005-0000-0000-000038000000}"/>
    <cellStyle name="% 2 6" xfId="223" xr:uid="{00000000-0005-0000-0000-000039000000}"/>
    <cellStyle name="% 2 7" xfId="224" xr:uid="{00000000-0005-0000-0000-00003A000000}"/>
    <cellStyle name="% 2 8" xfId="225" xr:uid="{00000000-0005-0000-0000-00003B000000}"/>
    <cellStyle name="% 2 9" xfId="226" xr:uid="{00000000-0005-0000-0000-00003C000000}"/>
    <cellStyle name="% 2_1.3s Accounting C Costs Scots" xfId="227" xr:uid="{00000000-0005-0000-0000-00003D000000}"/>
    <cellStyle name="% 20" xfId="228" xr:uid="{00000000-0005-0000-0000-00003E000000}"/>
    <cellStyle name="% 21" xfId="229" xr:uid="{00000000-0005-0000-0000-00003F000000}"/>
    <cellStyle name="% 22" xfId="230" xr:uid="{00000000-0005-0000-0000-000040000000}"/>
    <cellStyle name="% 23" xfId="231" xr:uid="{00000000-0005-0000-0000-000041000000}"/>
    <cellStyle name="% 24" xfId="232" xr:uid="{00000000-0005-0000-0000-000042000000}"/>
    <cellStyle name="% 25" xfId="233" xr:uid="{00000000-0005-0000-0000-000043000000}"/>
    <cellStyle name="% 26" xfId="234" xr:uid="{00000000-0005-0000-0000-000044000000}"/>
    <cellStyle name="% 27" xfId="235" xr:uid="{00000000-0005-0000-0000-000045000000}"/>
    <cellStyle name="% 28" xfId="236" xr:uid="{00000000-0005-0000-0000-000046000000}"/>
    <cellStyle name="% 29" xfId="237" xr:uid="{00000000-0005-0000-0000-000047000000}"/>
    <cellStyle name="% 3" xfId="238" xr:uid="{00000000-0005-0000-0000-000048000000}"/>
    <cellStyle name="% 3 2" xfId="239" xr:uid="{00000000-0005-0000-0000-000049000000}"/>
    <cellStyle name="% 3 2 2" xfId="240" xr:uid="{00000000-0005-0000-0000-00004A000000}"/>
    <cellStyle name="% 30" xfId="241" xr:uid="{00000000-0005-0000-0000-00004B000000}"/>
    <cellStyle name="% 31" xfId="242" xr:uid="{00000000-0005-0000-0000-00004C000000}"/>
    <cellStyle name="% 32" xfId="243" xr:uid="{00000000-0005-0000-0000-00004D000000}"/>
    <cellStyle name="% 33" xfId="244" xr:uid="{00000000-0005-0000-0000-00004E000000}"/>
    <cellStyle name="% 34" xfId="245" xr:uid="{00000000-0005-0000-0000-00004F000000}"/>
    <cellStyle name="% 35" xfId="246" xr:uid="{00000000-0005-0000-0000-000050000000}"/>
    <cellStyle name="% 36" xfId="247" xr:uid="{00000000-0005-0000-0000-000051000000}"/>
    <cellStyle name="% 37" xfId="248" xr:uid="{00000000-0005-0000-0000-000052000000}"/>
    <cellStyle name="% 38" xfId="249" xr:uid="{00000000-0005-0000-0000-000053000000}"/>
    <cellStyle name="% 39" xfId="250" xr:uid="{00000000-0005-0000-0000-000054000000}"/>
    <cellStyle name="% 4" xfId="251" xr:uid="{00000000-0005-0000-0000-000055000000}"/>
    <cellStyle name="% 40" xfId="252" xr:uid="{00000000-0005-0000-0000-000056000000}"/>
    <cellStyle name="% 41" xfId="253" xr:uid="{00000000-0005-0000-0000-000057000000}"/>
    <cellStyle name="% 42" xfId="254" xr:uid="{00000000-0005-0000-0000-000058000000}"/>
    <cellStyle name="% 43" xfId="255" xr:uid="{00000000-0005-0000-0000-000059000000}"/>
    <cellStyle name="% 44" xfId="256" xr:uid="{00000000-0005-0000-0000-00005A000000}"/>
    <cellStyle name="% 45" xfId="257" xr:uid="{00000000-0005-0000-0000-00005B000000}"/>
    <cellStyle name="% 46" xfId="258" xr:uid="{00000000-0005-0000-0000-00005C000000}"/>
    <cellStyle name="% 47" xfId="259" xr:uid="{00000000-0005-0000-0000-00005D000000}"/>
    <cellStyle name="% 48" xfId="260" xr:uid="{00000000-0005-0000-0000-00005E000000}"/>
    <cellStyle name="% 49" xfId="261" xr:uid="{00000000-0005-0000-0000-00005F000000}"/>
    <cellStyle name="% 5" xfId="262" xr:uid="{00000000-0005-0000-0000-000060000000}"/>
    <cellStyle name="% 50" xfId="263" xr:uid="{00000000-0005-0000-0000-000061000000}"/>
    <cellStyle name="% 50 2" xfId="264" xr:uid="{00000000-0005-0000-0000-000062000000}"/>
    <cellStyle name="% 51" xfId="265" xr:uid="{00000000-0005-0000-0000-000063000000}"/>
    <cellStyle name="% 51 2" xfId="266" xr:uid="{00000000-0005-0000-0000-000064000000}"/>
    <cellStyle name="% 52" xfId="267" xr:uid="{00000000-0005-0000-0000-000065000000}"/>
    <cellStyle name="% 52 2" xfId="268" xr:uid="{00000000-0005-0000-0000-000066000000}"/>
    <cellStyle name="% 6" xfId="269" xr:uid="{00000000-0005-0000-0000-000067000000}"/>
    <cellStyle name="% 7" xfId="270" xr:uid="{00000000-0005-0000-0000-000068000000}"/>
    <cellStyle name="% 8" xfId="271" xr:uid="{00000000-0005-0000-0000-000069000000}"/>
    <cellStyle name="% 9" xfId="272" xr:uid="{00000000-0005-0000-0000-00006A000000}"/>
    <cellStyle name="%_1.3 Acc Costs NG (2011)" xfId="273" xr:uid="{00000000-0005-0000-0000-00006B000000}"/>
    <cellStyle name="%_1.3s Accounting C Costs Scots" xfId="274" xr:uid="{00000000-0005-0000-0000-00006C000000}"/>
    <cellStyle name="%_1.8 Irregular Items" xfId="275" xr:uid="{00000000-0005-0000-0000-00006D000000}"/>
    <cellStyle name="%_2.14 Year on Year Movt" xfId="276" xr:uid="{00000000-0005-0000-0000-00006E000000}"/>
    <cellStyle name="%_2.14 Year on Year Movt ( (2013)" xfId="277" xr:uid="{00000000-0005-0000-0000-00006F000000}"/>
    <cellStyle name="%_2.14 Year on Year Movt (2011)" xfId="278" xr:uid="{00000000-0005-0000-0000-000070000000}"/>
    <cellStyle name="%_2.14 Year on Year Movt (2012)" xfId="279" xr:uid="{00000000-0005-0000-0000-000071000000}"/>
    <cellStyle name="%_2.14 Year on Year Movt 2" xfId="280" xr:uid="{00000000-0005-0000-0000-000072000000}"/>
    <cellStyle name="%_2.14 Year on Year Movt 3" xfId="281" xr:uid="{00000000-0005-0000-0000-000073000000}"/>
    <cellStyle name="%_2.14 Year on Year Movt 4" xfId="282" xr:uid="{00000000-0005-0000-0000-000074000000}"/>
    <cellStyle name="%_2.14 Year on Year Movt 5" xfId="283" xr:uid="{00000000-0005-0000-0000-000075000000}"/>
    <cellStyle name="%_2.4 Exc &amp; Demin " xfId="284" xr:uid="{00000000-0005-0000-0000-000076000000}"/>
    <cellStyle name="%_2.4 Exc &amp; Demin  2" xfId="285" xr:uid="{00000000-0005-0000-0000-000077000000}"/>
    <cellStyle name="%_2.7s Insurance" xfId="286" xr:uid="{00000000-0005-0000-0000-000078000000}"/>
    <cellStyle name="%_2.7s Insurance 2" xfId="287" xr:uid="{00000000-0005-0000-0000-000079000000}"/>
    <cellStyle name="%_2010_NGET_TPCR4_RO_FBPQ(Opex) trace only FINAL(DPP)" xfId="288" xr:uid="{00000000-0005-0000-0000-00007A000000}"/>
    <cellStyle name="%_3.1.2 DB Pension Detail" xfId="289" xr:uid="{00000000-0005-0000-0000-00007B000000}"/>
    <cellStyle name="%_3.3 Tax" xfId="290" xr:uid="{00000000-0005-0000-0000-00007C000000}"/>
    <cellStyle name="%_3.3 Tax 2" xfId="291" xr:uid="{00000000-0005-0000-0000-00007D000000}"/>
    <cellStyle name="%_3.3 Tax 2 2" xfId="292" xr:uid="{00000000-0005-0000-0000-00007E000000}"/>
    <cellStyle name="%_3.3 Tax 3" xfId="293" xr:uid="{00000000-0005-0000-0000-00007F000000}"/>
    <cellStyle name="%_3.3 Tax_2.14 Year on Year Movt" xfId="294" xr:uid="{00000000-0005-0000-0000-000080000000}"/>
    <cellStyle name="%_3.3 Tax_2.14 Year on Year Movt 2" xfId="295" xr:uid="{00000000-0005-0000-0000-000081000000}"/>
    <cellStyle name="%_3.3 Tax_2.4 Exc &amp; Demin " xfId="296" xr:uid="{00000000-0005-0000-0000-000082000000}"/>
    <cellStyle name="%_3.3 Tax_2.4 Exc &amp; Demin  2" xfId="297" xr:uid="{00000000-0005-0000-0000-000083000000}"/>
    <cellStyle name="%_3.3 Tax_2.7s Insurance" xfId="298" xr:uid="{00000000-0005-0000-0000-000084000000}"/>
    <cellStyle name="%_3.3 Tax_2.7s Insurance 2" xfId="299" xr:uid="{00000000-0005-0000-0000-000085000000}"/>
    <cellStyle name="%_3.3 Tax_3.1.2 DB Pension Detail" xfId="300" xr:uid="{00000000-0005-0000-0000-000086000000}"/>
    <cellStyle name="%_3.3 Tax_3.1.2 DB Pension Detail 2" xfId="301" xr:uid="{00000000-0005-0000-0000-000087000000}"/>
    <cellStyle name="%_3.3 Tax_4.16 Asset lives" xfId="302" xr:uid="{00000000-0005-0000-0000-000088000000}"/>
    <cellStyle name="%_3.3 Tax_4.16 Asset lives 2" xfId="303" xr:uid="{00000000-0005-0000-0000-000089000000}"/>
    <cellStyle name="%_4.16 Asset lives" xfId="304" xr:uid="{00000000-0005-0000-0000-00008A000000}"/>
    <cellStyle name="%_4.16 Asset lives 2" xfId="305" xr:uid="{00000000-0005-0000-0000-00008B000000}"/>
    <cellStyle name="%_4.2 Activity Indicators" xfId="306" xr:uid="{00000000-0005-0000-0000-00008C000000}"/>
    <cellStyle name="%_4.2 Activity Indicators 2" xfId="307" xr:uid="{00000000-0005-0000-0000-00008D000000}"/>
    <cellStyle name="%_4.20 Scheme Listing NLR" xfId="308" xr:uid="{00000000-0005-0000-0000-00008E000000}"/>
    <cellStyle name="%_4.20 Scheme Listing NLR 2" xfId="309" xr:uid="{00000000-0005-0000-0000-00008F000000}"/>
    <cellStyle name="%_4.3 Transmission system performance" xfId="310" xr:uid="{00000000-0005-0000-0000-000090000000}"/>
    <cellStyle name="%_4.3 Transmission system performance 2" xfId="311" xr:uid="{00000000-0005-0000-0000-000091000000}"/>
    <cellStyle name="%_5.15.1 Cond &amp; Risk-Entry Points" xfId="312" xr:uid="{00000000-0005-0000-0000-000092000000}"/>
    <cellStyle name="%_5.15.1 Cond &amp; Risk-Entry Points 2" xfId="313" xr:uid="{00000000-0005-0000-0000-000093000000}"/>
    <cellStyle name="%_5.15.2 Cond &amp; Risk-Exit Points" xfId="314" xr:uid="{00000000-0005-0000-0000-000094000000}"/>
    <cellStyle name="%_5.15.2 Cond &amp; Risk-Exit Points 2" xfId="315" xr:uid="{00000000-0005-0000-0000-000095000000}"/>
    <cellStyle name="%_5.15.3 Cond &amp; Risk-Comps" xfId="316" xr:uid="{00000000-0005-0000-0000-000096000000}"/>
    <cellStyle name="%_5.15.3 Cond &amp; Risk-Comps 2" xfId="317" xr:uid="{00000000-0005-0000-0000-000097000000}"/>
    <cellStyle name="%_5.15.4 Cond &amp; Risk-Pipelines" xfId="318" xr:uid="{00000000-0005-0000-0000-000098000000}"/>
    <cellStyle name="%_5.15.4 Cond &amp; Risk-Pipelines 2" xfId="319" xr:uid="{00000000-0005-0000-0000-000099000000}"/>
    <cellStyle name="%_5.15.5 Cond &amp; Risk-Multijunctin" xfId="320" xr:uid="{00000000-0005-0000-0000-00009A000000}"/>
    <cellStyle name="%_5.15.5 Cond &amp; Risk-Multijunctin 2" xfId="321" xr:uid="{00000000-0005-0000-0000-00009B000000}"/>
    <cellStyle name="%_NGG Capex PCRRP Tables 31 Mar 2010 DraftV6 FINAL" xfId="322" xr:uid="{00000000-0005-0000-0000-00009C000000}"/>
    <cellStyle name="%_NGG Capex PCRRP Tables 31 Mar 2010 DraftV6 FINAL 2" xfId="323" xr:uid="{00000000-0005-0000-0000-00009D000000}"/>
    <cellStyle name="%_NGG Opex PCRRP Tables 31 Mar 2009" xfId="324" xr:uid="{00000000-0005-0000-0000-00009E000000}"/>
    <cellStyle name="%_NGG Opex PCRRP Tables 31 Mar 2009 2" xfId="325" xr:uid="{00000000-0005-0000-0000-00009F000000}"/>
    <cellStyle name="%_NGG TPCR4 Rollover FBPQ (Capex)" xfId="326" xr:uid="{00000000-0005-0000-0000-0000A0000000}"/>
    <cellStyle name="%_NGG TPCR4 Rollover FBPQ (Capex) 2" xfId="327" xr:uid="{00000000-0005-0000-0000-0000A1000000}"/>
    <cellStyle name="%_Sch 2.1 Eng schedule 2009-10 Final @ 270710" xfId="328" xr:uid="{00000000-0005-0000-0000-0000A2000000}"/>
    <cellStyle name="%_Table 4 28_Final" xfId="329" xr:uid="{00000000-0005-0000-0000-0000A3000000}"/>
    <cellStyle name="%_Table 4 28_Final 2" xfId="330" xr:uid="{00000000-0005-0000-0000-0000A4000000}"/>
    <cellStyle name="%_Table 4-16 - Asset Lives - 2009-10_Final" xfId="331" xr:uid="{00000000-0005-0000-0000-0000A5000000}"/>
    <cellStyle name="%_Table 4-16 - Asset Lives - 2009-10_Final (2)" xfId="332" xr:uid="{00000000-0005-0000-0000-0000A6000000}"/>
    <cellStyle name="%_Table 4-16 - Asset Lives - 2009-10_Final (2) 2" xfId="333" xr:uid="{00000000-0005-0000-0000-0000A7000000}"/>
    <cellStyle name="%_Table 4-16 - Asset Lives - 2009-10_Final 2" xfId="334" xr:uid="{00000000-0005-0000-0000-0000A8000000}"/>
    <cellStyle name="%_Table 4-16 - Asset Lives - 2009-10_Final 3" xfId="335" xr:uid="{00000000-0005-0000-0000-0000A9000000}"/>
    <cellStyle name="%_Table 4-16 - Asset Lives - 2009-10_Final 4" xfId="336" xr:uid="{00000000-0005-0000-0000-0000AA000000}"/>
    <cellStyle name="%_Table 4-16 - Asset Lives - 2009-10_Final 5" xfId="337" xr:uid="{00000000-0005-0000-0000-0000AB000000}"/>
    <cellStyle name="%_TPCR4 RollOver NGG Draft Table 5.8 v2" xfId="338" xr:uid="{00000000-0005-0000-0000-0000AC000000}"/>
    <cellStyle name="%_Transmission PCRRP tables_SPTL_200809 V1" xfId="339" xr:uid="{00000000-0005-0000-0000-0000AD000000}"/>
    <cellStyle name="%_Transmission PCRRP tables_SPTL_200809 V1 2" xfId="340" xr:uid="{00000000-0005-0000-0000-0000AE000000}"/>
    <cellStyle name="%_Transmission PCRRP tables_SPTL_200809 V1 3" xfId="341" xr:uid="{00000000-0005-0000-0000-0000AF000000}"/>
    <cellStyle name="%_Transmission PCRRP tables_SPTL_200809 V1 3 2" xfId="342" xr:uid="{00000000-0005-0000-0000-0000B0000000}"/>
    <cellStyle name="%_Transmission PCRRP tables_SPTL_200809 V1 4" xfId="343" xr:uid="{00000000-0005-0000-0000-0000B1000000}"/>
    <cellStyle name="%_Transmission PCRRP tables_SPTL_200809 V1 4 2" xfId="344" xr:uid="{00000000-0005-0000-0000-0000B2000000}"/>
    <cellStyle name="%_Transmission PCRRP tables_SPTL_200809 V1_3.1.2 DB Pension Detail" xfId="345" xr:uid="{00000000-0005-0000-0000-0000B3000000}"/>
    <cellStyle name="%_Transmission PCRRP tables_SPTL_200809 V1_3.1.2 DB Pension Detail 2" xfId="346" xr:uid="{00000000-0005-0000-0000-0000B4000000}"/>
    <cellStyle name="%_Transmission PCRRP tables_SPTL_200809 V1_4.20 Scheme Listing NLR" xfId="347" xr:uid="{00000000-0005-0000-0000-0000B5000000}"/>
    <cellStyle name="%_Transmission PCRRP tables_SPTL_200809 V1_4.20 Scheme Listing NLR 2" xfId="348" xr:uid="{00000000-0005-0000-0000-0000B6000000}"/>
    <cellStyle name="%_Transmission PCRRP tables_SPTL_200809 V1_Table 4 28_Final" xfId="349" xr:uid="{00000000-0005-0000-0000-0000B7000000}"/>
    <cellStyle name="%_Transmission PCRRP tables_SPTL_200809 V1_Table 4 28_Final 2" xfId="350" xr:uid="{00000000-0005-0000-0000-0000B8000000}"/>
    <cellStyle name="%_Transmission PCRRP tables_SPTL_200809 V1_Table 4-16 - Asset Lives - 2009-10_Final" xfId="351" xr:uid="{00000000-0005-0000-0000-0000B9000000}"/>
    <cellStyle name="%_Transmission PCRRP tables_SPTL_200809 V1_Table 4-16 - Asset Lives - 2009-10_Final (2)" xfId="352" xr:uid="{00000000-0005-0000-0000-0000BA000000}"/>
    <cellStyle name="%_Transmission PCRRP tables_SPTL_200809 V1_Table 4-16 - Asset Lives - 2009-10_Final (2) 2" xfId="353" xr:uid="{00000000-0005-0000-0000-0000BB000000}"/>
    <cellStyle name="%_Transmission PCRRP tables_SPTL_200809 V1_Table 4-16 - Asset Lives - 2009-10_Final 2" xfId="354" xr:uid="{00000000-0005-0000-0000-0000BC000000}"/>
    <cellStyle name="%_Transmission PCRRP tables_SPTL_200809 V1_Table 4-16 - Asset Lives - 2009-10_Final 3" xfId="355" xr:uid="{00000000-0005-0000-0000-0000BD000000}"/>
    <cellStyle name="%_Transmission PCRRP tables_SPTL_200809 V1_Table 4-16 - Asset Lives - 2009-10_Final 4" xfId="356" xr:uid="{00000000-0005-0000-0000-0000BE000000}"/>
    <cellStyle name="%_Transmission PCRRP tables_SPTL_200809 V1_Table 4-16 - Asset Lives - 2009-10_Final 5" xfId="357" xr:uid="{00000000-0005-0000-0000-0000BF000000}"/>
    <cellStyle name="%_VR NGET Opex tables" xfId="358" xr:uid="{00000000-0005-0000-0000-0000C0000000}"/>
    <cellStyle name="%_VR NGET Opex tables 2" xfId="359" xr:uid="{00000000-0005-0000-0000-0000C1000000}"/>
    <cellStyle name="%_VR Pensions Opex tables" xfId="360" xr:uid="{00000000-0005-0000-0000-0000C2000000}"/>
    <cellStyle name="%_VR Pensions Opex tables 2" xfId="361" xr:uid="{00000000-0005-0000-0000-0000C3000000}"/>
    <cellStyle name="%_VR Pensions Opex tables_2010_NGET_TPCR4_RO_FBPQ(Opex) trace only FINAL(DPP)" xfId="362" xr:uid="{00000000-0005-0000-0000-0000C4000000}"/>
    <cellStyle name="%_VR Pensions Opex tables_2010_NGET_TPCR4_RO_FBPQ(Opex) trace only FINAL(DPP) 2" xfId="363" xr:uid="{00000000-0005-0000-0000-0000C5000000}"/>
    <cellStyle name="=C:\WINNT\SYSTEM32\COMMAND.COM" xfId="376" xr:uid="{00000000-0005-0000-0000-0000D2000000}"/>
    <cellStyle name="=C:\WINNT\SYSTEM32\COMMAND.COM 2" xfId="377" xr:uid="{00000000-0005-0000-0000-0000D3000000}"/>
    <cellStyle name="=C:\WINNT\SYSTEM32\COMMAND.COM 2 2" xfId="378" xr:uid="{00000000-0005-0000-0000-0000D4000000}"/>
    <cellStyle name="=C:\WINNT\SYSTEM32\COMMAND.COM 2 2 10" xfId="379" xr:uid="{00000000-0005-0000-0000-0000D5000000}"/>
    <cellStyle name="=C:\WINNT\SYSTEM32\COMMAND.COM 2 2 11" xfId="380" xr:uid="{00000000-0005-0000-0000-0000D6000000}"/>
    <cellStyle name="=C:\WINNT\SYSTEM32\COMMAND.COM 2 2 12" xfId="381" xr:uid="{00000000-0005-0000-0000-0000D7000000}"/>
    <cellStyle name="=C:\WINNT\SYSTEM32\COMMAND.COM 2 2 13" xfId="382" xr:uid="{00000000-0005-0000-0000-0000D8000000}"/>
    <cellStyle name="=C:\WINNT\SYSTEM32\COMMAND.COM 2 2 14" xfId="383" xr:uid="{00000000-0005-0000-0000-0000D9000000}"/>
    <cellStyle name="=C:\WINNT\SYSTEM32\COMMAND.COM 2 2 15" xfId="384" xr:uid="{00000000-0005-0000-0000-0000DA000000}"/>
    <cellStyle name="=C:\WINNT\SYSTEM32\COMMAND.COM 2 2 16" xfId="385" xr:uid="{00000000-0005-0000-0000-0000DB000000}"/>
    <cellStyle name="=C:\WINNT\SYSTEM32\COMMAND.COM 2 2 17" xfId="386" xr:uid="{00000000-0005-0000-0000-0000DC000000}"/>
    <cellStyle name="=C:\WINNT\SYSTEM32\COMMAND.COM 2 2 18" xfId="387" xr:uid="{00000000-0005-0000-0000-0000DD000000}"/>
    <cellStyle name="=C:\WINNT\SYSTEM32\COMMAND.COM 2 2 19" xfId="388" xr:uid="{00000000-0005-0000-0000-0000DE000000}"/>
    <cellStyle name="=C:\WINNT\SYSTEM32\COMMAND.COM 2 2 2" xfId="389" xr:uid="{00000000-0005-0000-0000-0000DF000000}"/>
    <cellStyle name="=C:\WINNT\SYSTEM32\COMMAND.COM 2 2 2 2" xfId="390" xr:uid="{00000000-0005-0000-0000-0000E0000000}"/>
    <cellStyle name="=C:\WINNT\SYSTEM32\COMMAND.COM 2 2 20" xfId="391" xr:uid="{00000000-0005-0000-0000-0000E1000000}"/>
    <cellStyle name="=C:\WINNT\SYSTEM32\COMMAND.COM 2 2 21" xfId="392" xr:uid="{00000000-0005-0000-0000-0000E2000000}"/>
    <cellStyle name="=C:\WINNT\SYSTEM32\COMMAND.COM 2 2 22" xfId="393" xr:uid="{00000000-0005-0000-0000-0000E3000000}"/>
    <cellStyle name="=C:\WINNT\SYSTEM32\COMMAND.COM 2 2 23" xfId="394" xr:uid="{00000000-0005-0000-0000-0000E4000000}"/>
    <cellStyle name="=C:\WINNT\SYSTEM32\COMMAND.COM 2 2 24" xfId="395" xr:uid="{00000000-0005-0000-0000-0000E5000000}"/>
    <cellStyle name="=C:\WINNT\SYSTEM32\COMMAND.COM 2 2 25" xfId="396" xr:uid="{00000000-0005-0000-0000-0000E6000000}"/>
    <cellStyle name="=C:\WINNT\SYSTEM32\COMMAND.COM 2 2 26" xfId="397" xr:uid="{00000000-0005-0000-0000-0000E7000000}"/>
    <cellStyle name="=C:\WINNT\SYSTEM32\COMMAND.COM 2 2 27" xfId="398" xr:uid="{00000000-0005-0000-0000-0000E8000000}"/>
    <cellStyle name="=C:\WINNT\SYSTEM32\COMMAND.COM 2 2 28" xfId="399" xr:uid="{00000000-0005-0000-0000-0000E9000000}"/>
    <cellStyle name="=C:\WINNT\SYSTEM32\COMMAND.COM 2 2 29" xfId="400" xr:uid="{00000000-0005-0000-0000-0000EA000000}"/>
    <cellStyle name="=C:\WINNT\SYSTEM32\COMMAND.COM 2 2 3" xfId="401" xr:uid="{00000000-0005-0000-0000-0000EB000000}"/>
    <cellStyle name="=C:\WINNT\SYSTEM32\COMMAND.COM 2 2 30" xfId="402" xr:uid="{00000000-0005-0000-0000-0000EC000000}"/>
    <cellStyle name="=C:\WINNT\SYSTEM32\COMMAND.COM 2 2 31" xfId="403" xr:uid="{00000000-0005-0000-0000-0000ED000000}"/>
    <cellStyle name="=C:\WINNT\SYSTEM32\COMMAND.COM 2 2 32" xfId="404" xr:uid="{00000000-0005-0000-0000-0000EE000000}"/>
    <cellStyle name="=C:\WINNT\SYSTEM32\COMMAND.COM 2 2 33" xfId="405" xr:uid="{00000000-0005-0000-0000-0000EF000000}"/>
    <cellStyle name="=C:\WINNT\SYSTEM32\COMMAND.COM 2 2 34" xfId="406" xr:uid="{00000000-0005-0000-0000-0000F0000000}"/>
    <cellStyle name="=C:\WINNT\SYSTEM32\COMMAND.COM 2 2 35" xfId="407" xr:uid="{00000000-0005-0000-0000-0000F1000000}"/>
    <cellStyle name="=C:\WINNT\SYSTEM32\COMMAND.COM 2 2 36" xfId="408" xr:uid="{00000000-0005-0000-0000-0000F2000000}"/>
    <cellStyle name="=C:\WINNT\SYSTEM32\COMMAND.COM 2 2 37" xfId="409" xr:uid="{00000000-0005-0000-0000-0000F3000000}"/>
    <cellStyle name="=C:\WINNT\SYSTEM32\COMMAND.COM 2 2 38" xfId="410" xr:uid="{00000000-0005-0000-0000-0000F4000000}"/>
    <cellStyle name="=C:\WINNT\SYSTEM32\COMMAND.COM 2 2 39" xfId="411" xr:uid="{00000000-0005-0000-0000-0000F5000000}"/>
    <cellStyle name="=C:\WINNT\SYSTEM32\COMMAND.COM 2 2 4" xfId="412" xr:uid="{00000000-0005-0000-0000-0000F6000000}"/>
    <cellStyle name="=C:\WINNT\SYSTEM32\COMMAND.COM 2 2 40" xfId="413" xr:uid="{00000000-0005-0000-0000-0000F7000000}"/>
    <cellStyle name="=C:\WINNT\SYSTEM32\COMMAND.COM 2 2 41" xfId="414" xr:uid="{00000000-0005-0000-0000-0000F8000000}"/>
    <cellStyle name="=C:\WINNT\SYSTEM32\COMMAND.COM 2 2 42" xfId="415" xr:uid="{00000000-0005-0000-0000-0000F9000000}"/>
    <cellStyle name="=C:\WINNT\SYSTEM32\COMMAND.COM 2 2 43" xfId="416" xr:uid="{00000000-0005-0000-0000-0000FA000000}"/>
    <cellStyle name="=C:\WINNT\SYSTEM32\COMMAND.COM 2 2 44" xfId="417" xr:uid="{00000000-0005-0000-0000-0000FB000000}"/>
    <cellStyle name="=C:\WINNT\SYSTEM32\COMMAND.COM 2 2 45" xfId="418" xr:uid="{00000000-0005-0000-0000-0000FC000000}"/>
    <cellStyle name="=C:\WINNT\SYSTEM32\COMMAND.COM 2 2 46" xfId="419" xr:uid="{00000000-0005-0000-0000-0000FD000000}"/>
    <cellStyle name="=C:\WINNT\SYSTEM32\COMMAND.COM 2 2 47" xfId="420" xr:uid="{00000000-0005-0000-0000-0000FE000000}"/>
    <cellStyle name="=C:\WINNT\SYSTEM32\COMMAND.COM 2 2 48" xfId="421" xr:uid="{00000000-0005-0000-0000-0000FF000000}"/>
    <cellStyle name="=C:\WINNT\SYSTEM32\COMMAND.COM 2 2 5" xfId="422" xr:uid="{00000000-0005-0000-0000-000000010000}"/>
    <cellStyle name="=C:\WINNT\SYSTEM32\COMMAND.COM 2 2 6" xfId="423" xr:uid="{00000000-0005-0000-0000-000001010000}"/>
    <cellStyle name="=C:\WINNT\SYSTEM32\COMMAND.COM 2 2 7" xfId="424" xr:uid="{00000000-0005-0000-0000-000002010000}"/>
    <cellStyle name="=C:\WINNT\SYSTEM32\COMMAND.COM 2 2 8" xfId="425" xr:uid="{00000000-0005-0000-0000-000003010000}"/>
    <cellStyle name="=C:\WINNT\SYSTEM32\COMMAND.COM 2 2 9" xfId="426" xr:uid="{00000000-0005-0000-0000-000004010000}"/>
    <cellStyle name="=C:\WINNT\SYSTEM32\COMMAND.COM 2 2_1.3s Accounting C Costs Scots" xfId="427" xr:uid="{00000000-0005-0000-0000-000005010000}"/>
    <cellStyle name="=C:\WINNT\SYSTEM32\COMMAND.COM 3" xfId="428" xr:uid="{00000000-0005-0000-0000-000006010000}"/>
    <cellStyle name="=C:\WINNT\SYSTEM32\COMMAND.COM 4" xfId="429" xr:uid="{00000000-0005-0000-0000-000007010000}"/>
    <cellStyle name="=C:\WINNT\SYSTEM32\COMMAND.COM 4 10" xfId="430" xr:uid="{00000000-0005-0000-0000-000008010000}"/>
    <cellStyle name="=C:\WINNT\SYSTEM32\COMMAND.COM 4 11" xfId="431" xr:uid="{00000000-0005-0000-0000-000009010000}"/>
    <cellStyle name="=C:\WINNT\SYSTEM32\COMMAND.COM 4 12" xfId="432" xr:uid="{00000000-0005-0000-0000-00000A010000}"/>
    <cellStyle name="=C:\WINNT\SYSTEM32\COMMAND.COM 4 13" xfId="433" xr:uid="{00000000-0005-0000-0000-00000B010000}"/>
    <cellStyle name="=C:\WINNT\SYSTEM32\COMMAND.COM 4 14" xfId="434" xr:uid="{00000000-0005-0000-0000-00000C010000}"/>
    <cellStyle name="=C:\WINNT\SYSTEM32\COMMAND.COM 4 15" xfId="435" xr:uid="{00000000-0005-0000-0000-00000D010000}"/>
    <cellStyle name="=C:\WINNT\SYSTEM32\COMMAND.COM 4 16" xfId="436" xr:uid="{00000000-0005-0000-0000-00000E010000}"/>
    <cellStyle name="=C:\WINNT\SYSTEM32\COMMAND.COM 4 17" xfId="437" xr:uid="{00000000-0005-0000-0000-00000F010000}"/>
    <cellStyle name="=C:\WINNT\SYSTEM32\COMMAND.COM 4 18" xfId="438" xr:uid="{00000000-0005-0000-0000-000010010000}"/>
    <cellStyle name="=C:\WINNT\SYSTEM32\COMMAND.COM 4 19" xfId="439" xr:uid="{00000000-0005-0000-0000-000011010000}"/>
    <cellStyle name="=C:\WINNT\SYSTEM32\COMMAND.COM 4 2" xfId="440" xr:uid="{00000000-0005-0000-0000-000012010000}"/>
    <cellStyle name="=C:\WINNT\SYSTEM32\COMMAND.COM 4 20" xfId="441" xr:uid="{00000000-0005-0000-0000-000013010000}"/>
    <cellStyle name="=C:\WINNT\SYSTEM32\COMMAND.COM 4 21" xfId="442" xr:uid="{00000000-0005-0000-0000-000014010000}"/>
    <cellStyle name="=C:\WINNT\SYSTEM32\COMMAND.COM 4 22" xfId="443" xr:uid="{00000000-0005-0000-0000-000015010000}"/>
    <cellStyle name="=C:\WINNT\SYSTEM32\COMMAND.COM 4 23" xfId="444" xr:uid="{00000000-0005-0000-0000-000016010000}"/>
    <cellStyle name="=C:\WINNT\SYSTEM32\COMMAND.COM 4 24" xfId="445" xr:uid="{00000000-0005-0000-0000-000017010000}"/>
    <cellStyle name="=C:\WINNT\SYSTEM32\COMMAND.COM 4 25" xfId="446" xr:uid="{00000000-0005-0000-0000-000018010000}"/>
    <cellStyle name="=C:\WINNT\SYSTEM32\COMMAND.COM 4 26" xfId="447" xr:uid="{00000000-0005-0000-0000-000019010000}"/>
    <cellStyle name="=C:\WINNT\SYSTEM32\COMMAND.COM 4 27" xfId="448" xr:uid="{00000000-0005-0000-0000-00001A010000}"/>
    <cellStyle name="=C:\WINNT\SYSTEM32\COMMAND.COM 4 28" xfId="449" xr:uid="{00000000-0005-0000-0000-00001B010000}"/>
    <cellStyle name="=C:\WINNT\SYSTEM32\COMMAND.COM 4 29" xfId="450" xr:uid="{00000000-0005-0000-0000-00001C010000}"/>
    <cellStyle name="=C:\WINNT\SYSTEM32\COMMAND.COM 4 3" xfId="451" xr:uid="{00000000-0005-0000-0000-00001D010000}"/>
    <cellStyle name="=C:\WINNT\SYSTEM32\COMMAND.COM 4 30" xfId="452" xr:uid="{00000000-0005-0000-0000-00001E010000}"/>
    <cellStyle name="=C:\WINNT\SYSTEM32\COMMAND.COM 4 31" xfId="453" xr:uid="{00000000-0005-0000-0000-00001F010000}"/>
    <cellStyle name="=C:\WINNT\SYSTEM32\COMMAND.COM 4 32" xfId="454" xr:uid="{00000000-0005-0000-0000-000020010000}"/>
    <cellStyle name="=C:\WINNT\SYSTEM32\COMMAND.COM 4 33" xfId="455" xr:uid="{00000000-0005-0000-0000-000021010000}"/>
    <cellStyle name="=C:\WINNT\SYSTEM32\COMMAND.COM 4 34" xfId="456" xr:uid="{00000000-0005-0000-0000-000022010000}"/>
    <cellStyle name="=C:\WINNT\SYSTEM32\COMMAND.COM 4 35" xfId="457" xr:uid="{00000000-0005-0000-0000-000023010000}"/>
    <cellStyle name="=C:\WINNT\SYSTEM32\COMMAND.COM 4 36" xfId="458" xr:uid="{00000000-0005-0000-0000-000024010000}"/>
    <cellStyle name="=C:\WINNT\SYSTEM32\COMMAND.COM 4 37" xfId="459" xr:uid="{00000000-0005-0000-0000-000025010000}"/>
    <cellStyle name="=C:\WINNT\SYSTEM32\COMMAND.COM 4 38" xfId="460" xr:uid="{00000000-0005-0000-0000-000026010000}"/>
    <cellStyle name="=C:\WINNT\SYSTEM32\COMMAND.COM 4 39" xfId="461" xr:uid="{00000000-0005-0000-0000-000027010000}"/>
    <cellStyle name="=C:\WINNT\SYSTEM32\COMMAND.COM 4 4" xfId="462" xr:uid="{00000000-0005-0000-0000-000028010000}"/>
    <cellStyle name="=C:\WINNT\SYSTEM32\COMMAND.COM 4 40" xfId="463" xr:uid="{00000000-0005-0000-0000-000029010000}"/>
    <cellStyle name="=C:\WINNT\SYSTEM32\COMMAND.COM 4 41" xfId="464" xr:uid="{00000000-0005-0000-0000-00002A010000}"/>
    <cellStyle name="=C:\WINNT\SYSTEM32\COMMAND.COM 4 42" xfId="465" xr:uid="{00000000-0005-0000-0000-00002B010000}"/>
    <cellStyle name="=C:\WINNT\SYSTEM32\COMMAND.COM 4 43" xfId="466" xr:uid="{00000000-0005-0000-0000-00002C010000}"/>
    <cellStyle name="=C:\WINNT\SYSTEM32\COMMAND.COM 4 44" xfId="467" xr:uid="{00000000-0005-0000-0000-00002D010000}"/>
    <cellStyle name="=C:\WINNT\SYSTEM32\COMMAND.COM 4 45" xfId="468" xr:uid="{00000000-0005-0000-0000-00002E010000}"/>
    <cellStyle name="=C:\WINNT\SYSTEM32\COMMAND.COM 4 46" xfId="469" xr:uid="{00000000-0005-0000-0000-00002F010000}"/>
    <cellStyle name="=C:\WINNT\SYSTEM32\COMMAND.COM 4 47" xfId="470" xr:uid="{00000000-0005-0000-0000-000030010000}"/>
    <cellStyle name="=C:\WINNT\SYSTEM32\COMMAND.COM 4 5" xfId="471" xr:uid="{00000000-0005-0000-0000-000031010000}"/>
    <cellStyle name="=C:\WINNT\SYSTEM32\COMMAND.COM 4 6" xfId="472" xr:uid="{00000000-0005-0000-0000-000032010000}"/>
    <cellStyle name="=C:\WINNT\SYSTEM32\COMMAND.COM 4 7" xfId="473" xr:uid="{00000000-0005-0000-0000-000033010000}"/>
    <cellStyle name="=C:\WINNT\SYSTEM32\COMMAND.COM 4 8" xfId="474" xr:uid="{00000000-0005-0000-0000-000034010000}"/>
    <cellStyle name="=C:\WINNT\SYSTEM32\COMMAND.COM 4 9" xfId="475" xr:uid="{00000000-0005-0000-0000-000035010000}"/>
    <cellStyle name="=C:\WINNT\SYSTEM32\COMMAND.COM 4_1.3s Accounting C Costs Scots" xfId="476" xr:uid="{00000000-0005-0000-0000-000036010000}"/>
    <cellStyle name="=C:\WINNT\SYSTEM32\COMMAND.COM 5" xfId="477" xr:uid="{00000000-0005-0000-0000-000037010000}"/>
    <cellStyle name="=C:\WINNT\SYSTEM32\COMMAND.COM_2010_NGET_TPCR4_RO_FBPQ(Opex) trace only FINAL(DPP)" xfId="478" xr:uid="{00000000-0005-0000-0000-000038010000}"/>
    <cellStyle name="=C:\WINNT35\SYSTEM32\COMMAND.COM" xfId="479" xr:uid="{00000000-0005-0000-0000-000039010000}"/>
    <cellStyle name="=C:\WINNT35\SYSTEM32\COMMAND.COM 10" xfId="480" xr:uid="{00000000-0005-0000-0000-00003A010000}"/>
    <cellStyle name="=C:\WINNT35\SYSTEM32\COMMAND.COM 11" xfId="481" xr:uid="{00000000-0005-0000-0000-00003B010000}"/>
    <cellStyle name="=C:\WINNT35\SYSTEM32\COMMAND.COM 12" xfId="482" xr:uid="{00000000-0005-0000-0000-00003C010000}"/>
    <cellStyle name="=C:\WINNT35\SYSTEM32\COMMAND.COM 13" xfId="483" xr:uid="{00000000-0005-0000-0000-00003D010000}"/>
    <cellStyle name="=C:\WINNT35\SYSTEM32\COMMAND.COM 14" xfId="484" xr:uid="{00000000-0005-0000-0000-00003E010000}"/>
    <cellStyle name="=C:\WINNT35\SYSTEM32\COMMAND.COM 15" xfId="485" xr:uid="{00000000-0005-0000-0000-00003F010000}"/>
    <cellStyle name="=C:\WINNT35\SYSTEM32\COMMAND.COM 16" xfId="486" xr:uid="{00000000-0005-0000-0000-000040010000}"/>
    <cellStyle name="=C:\WINNT35\SYSTEM32\COMMAND.COM 17" xfId="487" xr:uid="{00000000-0005-0000-0000-000041010000}"/>
    <cellStyle name="=C:\WINNT35\SYSTEM32\COMMAND.COM 18" xfId="488" xr:uid="{00000000-0005-0000-0000-000042010000}"/>
    <cellStyle name="=C:\WINNT35\SYSTEM32\COMMAND.COM 19" xfId="489" xr:uid="{00000000-0005-0000-0000-000043010000}"/>
    <cellStyle name="=C:\WINNT35\SYSTEM32\COMMAND.COM 2" xfId="490" xr:uid="{00000000-0005-0000-0000-000044010000}"/>
    <cellStyle name="=C:\WINNT35\SYSTEM32\COMMAND.COM 20" xfId="491" xr:uid="{00000000-0005-0000-0000-000045010000}"/>
    <cellStyle name="=C:\WINNT35\SYSTEM32\COMMAND.COM 21" xfId="492" xr:uid="{00000000-0005-0000-0000-000046010000}"/>
    <cellStyle name="=C:\WINNT35\SYSTEM32\COMMAND.COM 22" xfId="493" xr:uid="{00000000-0005-0000-0000-000047010000}"/>
    <cellStyle name="=C:\WINNT35\SYSTEM32\COMMAND.COM 23" xfId="494" xr:uid="{00000000-0005-0000-0000-000048010000}"/>
    <cellStyle name="=C:\WINNT35\SYSTEM32\COMMAND.COM 24" xfId="495" xr:uid="{00000000-0005-0000-0000-000049010000}"/>
    <cellStyle name="=C:\WINNT35\SYSTEM32\COMMAND.COM 25" xfId="496" xr:uid="{00000000-0005-0000-0000-00004A010000}"/>
    <cellStyle name="=C:\WINNT35\SYSTEM32\COMMAND.COM 26" xfId="497" xr:uid="{00000000-0005-0000-0000-00004B010000}"/>
    <cellStyle name="=C:\WINNT35\SYSTEM32\COMMAND.COM 27" xfId="498" xr:uid="{00000000-0005-0000-0000-00004C010000}"/>
    <cellStyle name="=C:\WINNT35\SYSTEM32\COMMAND.COM 28" xfId="499" xr:uid="{00000000-0005-0000-0000-00004D010000}"/>
    <cellStyle name="=C:\WINNT35\SYSTEM32\COMMAND.COM 29" xfId="500" xr:uid="{00000000-0005-0000-0000-00004E010000}"/>
    <cellStyle name="=C:\WINNT35\SYSTEM32\COMMAND.COM 3" xfId="501" xr:uid="{00000000-0005-0000-0000-00004F010000}"/>
    <cellStyle name="=C:\WINNT35\SYSTEM32\COMMAND.COM 30" xfId="502" xr:uid="{00000000-0005-0000-0000-000050010000}"/>
    <cellStyle name="=C:\WINNT35\SYSTEM32\COMMAND.COM 31" xfId="503" xr:uid="{00000000-0005-0000-0000-000051010000}"/>
    <cellStyle name="=C:\WINNT35\SYSTEM32\COMMAND.COM 32" xfId="504" xr:uid="{00000000-0005-0000-0000-000052010000}"/>
    <cellStyle name="=C:\WINNT35\SYSTEM32\COMMAND.COM 33" xfId="505" xr:uid="{00000000-0005-0000-0000-000053010000}"/>
    <cellStyle name="=C:\WINNT35\SYSTEM32\COMMAND.COM 34" xfId="506" xr:uid="{00000000-0005-0000-0000-000054010000}"/>
    <cellStyle name="=C:\WINNT35\SYSTEM32\COMMAND.COM 35" xfId="507" xr:uid="{00000000-0005-0000-0000-000055010000}"/>
    <cellStyle name="=C:\WINNT35\SYSTEM32\COMMAND.COM 36" xfId="508" xr:uid="{00000000-0005-0000-0000-000056010000}"/>
    <cellStyle name="=C:\WINNT35\SYSTEM32\COMMAND.COM 37" xfId="509" xr:uid="{00000000-0005-0000-0000-000057010000}"/>
    <cellStyle name="=C:\WINNT35\SYSTEM32\COMMAND.COM 38" xfId="510" xr:uid="{00000000-0005-0000-0000-000058010000}"/>
    <cellStyle name="=C:\WINNT35\SYSTEM32\COMMAND.COM 39" xfId="511" xr:uid="{00000000-0005-0000-0000-000059010000}"/>
    <cellStyle name="=C:\WINNT35\SYSTEM32\COMMAND.COM 4" xfId="512" xr:uid="{00000000-0005-0000-0000-00005A010000}"/>
    <cellStyle name="=C:\WINNT35\SYSTEM32\COMMAND.COM 40" xfId="513" xr:uid="{00000000-0005-0000-0000-00005B010000}"/>
    <cellStyle name="=C:\WINNT35\SYSTEM32\COMMAND.COM 41" xfId="514" xr:uid="{00000000-0005-0000-0000-00005C010000}"/>
    <cellStyle name="=C:\WINNT35\SYSTEM32\COMMAND.COM 42" xfId="515" xr:uid="{00000000-0005-0000-0000-00005D010000}"/>
    <cellStyle name="=C:\WINNT35\SYSTEM32\COMMAND.COM 43" xfId="516" xr:uid="{00000000-0005-0000-0000-00005E010000}"/>
    <cellStyle name="=C:\WINNT35\SYSTEM32\COMMAND.COM 44" xfId="517" xr:uid="{00000000-0005-0000-0000-00005F010000}"/>
    <cellStyle name="=C:\WINNT35\SYSTEM32\COMMAND.COM 45" xfId="518" xr:uid="{00000000-0005-0000-0000-000060010000}"/>
    <cellStyle name="=C:\WINNT35\SYSTEM32\COMMAND.COM 46" xfId="519" xr:uid="{00000000-0005-0000-0000-000061010000}"/>
    <cellStyle name="=C:\WINNT35\SYSTEM32\COMMAND.COM 47" xfId="520" xr:uid="{00000000-0005-0000-0000-000062010000}"/>
    <cellStyle name="=C:\WINNT35\SYSTEM32\COMMAND.COM 5" xfId="521" xr:uid="{00000000-0005-0000-0000-000063010000}"/>
    <cellStyle name="=C:\WINNT35\SYSTEM32\COMMAND.COM 6" xfId="522" xr:uid="{00000000-0005-0000-0000-000064010000}"/>
    <cellStyle name="=C:\WINNT35\SYSTEM32\COMMAND.COM 7" xfId="523" xr:uid="{00000000-0005-0000-0000-000065010000}"/>
    <cellStyle name="=C:\WINNT35\SYSTEM32\COMMAND.COM 8" xfId="524" xr:uid="{00000000-0005-0000-0000-000066010000}"/>
    <cellStyle name="=C:\WINNT35\SYSTEM32\COMMAND.COM 9" xfId="525" xr:uid="{00000000-0005-0000-0000-000067010000}"/>
    <cellStyle name="=C:\WINNT35\SYSTEM32\COMMAND.COM_1.3s Accounting C Costs Scots" xfId="526" xr:uid="{00000000-0005-0000-0000-000068010000}"/>
    <cellStyle name="20% - Accent1 2" xfId="3" xr:uid="{00000000-0005-0000-0000-000069010000}"/>
    <cellStyle name="20% - Accent1 2 2" xfId="4" xr:uid="{00000000-0005-0000-0000-00006A010000}"/>
    <cellStyle name="20% - Accent1 2 2 2" xfId="528" xr:uid="{00000000-0005-0000-0000-00006B010000}"/>
    <cellStyle name="20% - Accent1 2 3" xfId="5" xr:uid="{00000000-0005-0000-0000-00006C010000}"/>
    <cellStyle name="20% - Accent1 2 4" xfId="527" xr:uid="{00000000-0005-0000-0000-00006D010000}"/>
    <cellStyle name="20% - Accent1 3" xfId="529" xr:uid="{00000000-0005-0000-0000-00006E010000}"/>
    <cellStyle name="20% - Accent2 2" xfId="6" xr:uid="{00000000-0005-0000-0000-00006F010000}"/>
    <cellStyle name="20% - Accent2 2 2" xfId="7" xr:uid="{00000000-0005-0000-0000-000070010000}"/>
    <cellStyle name="20% - Accent2 2 2 2" xfId="531" xr:uid="{00000000-0005-0000-0000-000071010000}"/>
    <cellStyle name="20% - Accent2 2 3" xfId="8" xr:uid="{00000000-0005-0000-0000-000072010000}"/>
    <cellStyle name="20% - Accent2 2 4" xfId="530" xr:uid="{00000000-0005-0000-0000-000073010000}"/>
    <cellStyle name="20% - Accent2 3" xfId="532" xr:uid="{00000000-0005-0000-0000-000074010000}"/>
    <cellStyle name="20% - Accent3 2" xfId="9" xr:uid="{00000000-0005-0000-0000-000075010000}"/>
    <cellStyle name="20% - Accent3 2 2" xfId="10" xr:uid="{00000000-0005-0000-0000-000076010000}"/>
    <cellStyle name="20% - Accent3 2 2 2" xfId="534" xr:uid="{00000000-0005-0000-0000-000077010000}"/>
    <cellStyle name="20% - Accent3 2 3" xfId="11" xr:uid="{00000000-0005-0000-0000-000078010000}"/>
    <cellStyle name="20% - Accent3 2 4" xfId="533" xr:uid="{00000000-0005-0000-0000-000079010000}"/>
    <cellStyle name="20% - Accent3 3" xfId="535" xr:uid="{00000000-0005-0000-0000-00007A010000}"/>
    <cellStyle name="20% - Accent4 2" xfId="12" xr:uid="{00000000-0005-0000-0000-00007B010000}"/>
    <cellStyle name="20% - Accent4 2 2" xfId="13" xr:uid="{00000000-0005-0000-0000-00007C010000}"/>
    <cellStyle name="20% - Accent4 2 2 2" xfId="537" xr:uid="{00000000-0005-0000-0000-00007D010000}"/>
    <cellStyle name="20% - Accent4 2 3" xfId="14" xr:uid="{00000000-0005-0000-0000-00007E010000}"/>
    <cellStyle name="20% - Accent4 2 4" xfId="536" xr:uid="{00000000-0005-0000-0000-00007F010000}"/>
    <cellStyle name="20% - Accent4 3" xfId="538" xr:uid="{00000000-0005-0000-0000-000080010000}"/>
    <cellStyle name="20% - Accent5 2" xfId="15" xr:uid="{00000000-0005-0000-0000-000081010000}"/>
    <cellStyle name="20% - Accent5 2 2" xfId="16" xr:uid="{00000000-0005-0000-0000-000082010000}"/>
    <cellStyle name="20% - Accent5 2 2 2" xfId="540" xr:uid="{00000000-0005-0000-0000-000083010000}"/>
    <cellStyle name="20% - Accent5 2 3" xfId="17" xr:uid="{00000000-0005-0000-0000-000084010000}"/>
    <cellStyle name="20% - Accent5 2 4" xfId="539" xr:uid="{00000000-0005-0000-0000-000085010000}"/>
    <cellStyle name="20% - Accent5 3" xfId="541" xr:uid="{00000000-0005-0000-0000-000086010000}"/>
    <cellStyle name="20% - Accent6 2" xfId="18" xr:uid="{00000000-0005-0000-0000-000087010000}"/>
    <cellStyle name="20% - Accent6 2 2" xfId="19" xr:uid="{00000000-0005-0000-0000-000088010000}"/>
    <cellStyle name="20% - Accent6 2 2 2" xfId="543" xr:uid="{00000000-0005-0000-0000-000089010000}"/>
    <cellStyle name="20% - Accent6 2 3" xfId="20" xr:uid="{00000000-0005-0000-0000-00008A010000}"/>
    <cellStyle name="20% - Accent6 2 4" xfId="542" xr:uid="{00000000-0005-0000-0000-00008B010000}"/>
    <cellStyle name="20% - Accent6 3" xfId="544" xr:uid="{00000000-0005-0000-0000-00008C010000}"/>
    <cellStyle name="40% - Accent1 2" xfId="21" xr:uid="{00000000-0005-0000-0000-00008D010000}"/>
    <cellStyle name="40% - Accent1 2 2" xfId="22" xr:uid="{00000000-0005-0000-0000-00008E010000}"/>
    <cellStyle name="40% - Accent1 2 2 2" xfId="546" xr:uid="{00000000-0005-0000-0000-00008F010000}"/>
    <cellStyle name="40% - Accent1 2 3" xfId="23" xr:uid="{00000000-0005-0000-0000-000090010000}"/>
    <cellStyle name="40% - Accent1 2 4" xfId="545" xr:uid="{00000000-0005-0000-0000-000091010000}"/>
    <cellStyle name="40% - Accent1 3" xfId="547" xr:uid="{00000000-0005-0000-0000-000092010000}"/>
    <cellStyle name="40% - Accent2 2" xfId="24" xr:uid="{00000000-0005-0000-0000-000093010000}"/>
    <cellStyle name="40% - Accent2 2 2" xfId="25" xr:uid="{00000000-0005-0000-0000-000094010000}"/>
    <cellStyle name="40% - Accent2 2 2 2" xfId="549" xr:uid="{00000000-0005-0000-0000-000095010000}"/>
    <cellStyle name="40% - Accent2 2 3" xfId="26" xr:uid="{00000000-0005-0000-0000-000096010000}"/>
    <cellStyle name="40% - Accent2 2 4" xfId="548" xr:uid="{00000000-0005-0000-0000-000097010000}"/>
    <cellStyle name="40% - Accent2 3" xfId="550" xr:uid="{00000000-0005-0000-0000-000098010000}"/>
    <cellStyle name="40% - Accent3 2" xfId="27" xr:uid="{00000000-0005-0000-0000-000099010000}"/>
    <cellStyle name="40% - Accent3 2 2" xfId="28" xr:uid="{00000000-0005-0000-0000-00009A010000}"/>
    <cellStyle name="40% - Accent3 2 2 2" xfId="552" xr:uid="{00000000-0005-0000-0000-00009B010000}"/>
    <cellStyle name="40% - Accent3 2 3" xfId="29" xr:uid="{00000000-0005-0000-0000-00009C010000}"/>
    <cellStyle name="40% - Accent3 2 4" xfId="551" xr:uid="{00000000-0005-0000-0000-00009D010000}"/>
    <cellStyle name="40% - Accent3 3" xfId="553" xr:uid="{00000000-0005-0000-0000-00009E010000}"/>
    <cellStyle name="40% - Accent4 2" xfId="30" xr:uid="{00000000-0005-0000-0000-00009F010000}"/>
    <cellStyle name="40% - Accent4 2 2" xfId="31" xr:uid="{00000000-0005-0000-0000-0000A0010000}"/>
    <cellStyle name="40% - Accent4 2 2 2" xfId="555" xr:uid="{00000000-0005-0000-0000-0000A1010000}"/>
    <cellStyle name="40% - Accent4 2 3" xfId="32" xr:uid="{00000000-0005-0000-0000-0000A2010000}"/>
    <cellStyle name="40% - Accent4 2 4" xfId="554" xr:uid="{00000000-0005-0000-0000-0000A3010000}"/>
    <cellStyle name="40% - Accent4 3" xfId="556" xr:uid="{00000000-0005-0000-0000-0000A4010000}"/>
    <cellStyle name="40% - Accent5 2" xfId="33" xr:uid="{00000000-0005-0000-0000-0000A5010000}"/>
    <cellStyle name="40% - Accent5 2 2" xfId="34" xr:uid="{00000000-0005-0000-0000-0000A6010000}"/>
    <cellStyle name="40% - Accent5 2 2 2" xfId="558" xr:uid="{00000000-0005-0000-0000-0000A7010000}"/>
    <cellStyle name="40% - Accent5 2 3" xfId="35" xr:uid="{00000000-0005-0000-0000-0000A8010000}"/>
    <cellStyle name="40% - Accent5 2 4" xfId="557" xr:uid="{00000000-0005-0000-0000-0000A9010000}"/>
    <cellStyle name="40% - Accent5 3" xfId="559" xr:uid="{00000000-0005-0000-0000-0000AA010000}"/>
    <cellStyle name="40% - Accent6 2" xfId="36" xr:uid="{00000000-0005-0000-0000-0000AB010000}"/>
    <cellStyle name="40% - Accent6 2 2" xfId="37" xr:uid="{00000000-0005-0000-0000-0000AC010000}"/>
    <cellStyle name="40% - Accent6 2 2 2" xfId="561" xr:uid="{00000000-0005-0000-0000-0000AD010000}"/>
    <cellStyle name="40% - Accent6 2 3" xfId="38" xr:uid="{00000000-0005-0000-0000-0000AE010000}"/>
    <cellStyle name="40% - Accent6 2 4" xfId="560" xr:uid="{00000000-0005-0000-0000-0000AF010000}"/>
    <cellStyle name="40% - Accent6 3" xfId="562" xr:uid="{00000000-0005-0000-0000-0000B0010000}"/>
    <cellStyle name="60% - Accent1 2" xfId="39" xr:uid="{00000000-0005-0000-0000-0000B1010000}"/>
    <cellStyle name="60% - Accent1 2 2" xfId="40" xr:uid="{00000000-0005-0000-0000-0000B2010000}"/>
    <cellStyle name="60% - Accent1 2 2 2" xfId="564" xr:uid="{00000000-0005-0000-0000-0000B3010000}"/>
    <cellStyle name="60% - Accent1 2 3" xfId="41" xr:uid="{00000000-0005-0000-0000-0000B4010000}"/>
    <cellStyle name="60% - Accent1 2 4" xfId="563" xr:uid="{00000000-0005-0000-0000-0000B5010000}"/>
    <cellStyle name="60% - Accent1 3" xfId="565" xr:uid="{00000000-0005-0000-0000-0000B6010000}"/>
    <cellStyle name="60% - Accent2 2" xfId="42" xr:uid="{00000000-0005-0000-0000-0000B7010000}"/>
    <cellStyle name="60% - Accent2 2 2" xfId="43" xr:uid="{00000000-0005-0000-0000-0000B8010000}"/>
    <cellStyle name="60% - Accent2 2 2 2" xfId="567" xr:uid="{00000000-0005-0000-0000-0000B9010000}"/>
    <cellStyle name="60% - Accent2 2 3" xfId="44" xr:uid="{00000000-0005-0000-0000-0000BA010000}"/>
    <cellStyle name="60% - Accent2 2 4" xfId="566" xr:uid="{00000000-0005-0000-0000-0000BB010000}"/>
    <cellStyle name="60% - Accent2 3" xfId="568" xr:uid="{00000000-0005-0000-0000-0000BC010000}"/>
    <cellStyle name="60% - Accent3 2" xfId="45" xr:uid="{00000000-0005-0000-0000-0000BD010000}"/>
    <cellStyle name="60% - Accent3 2 2" xfId="46" xr:uid="{00000000-0005-0000-0000-0000BE010000}"/>
    <cellStyle name="60% - Accent3 2 2 2" xfId="570" xr:uid="{00000000-0005-0000-0000-0000BF010000}"/>
    <cellStyle name="60% - Accent3 2 3" xfId="47" xr:uid="{00000000-0005-0000-0000-0000C0010000}"/>
    <cellStyle name="60% - Accent3 2 4" xfId="569" xr:uid="{00000000-0005-0000-0000-0000C1010000}"/>
    <cellStyle name="60% - Accent3 3" xfId="571" xr:uid="{00000000-0005-0000-0000-0000C2010000}"/>
    <cellStyle name="60% - Accent4 2" xfId="48" xr:uid="{00000000-0005-0000-0000-0000C3010000}"/>
    <cellStyle name="60% - Accent4 2 2" xfId="49" xr:uid="{00000000-0005-0000-0000-0000C4010000}"/>
    <cellStyle name="60% - Accent4 2 2 2" xfId="573" xr:uid="{00000000-0005-0000-0000-0000C5010000}"/>
    <cellStyle name="60% - Accent4 2 3" xfId="50" xr:uid="{00000000-0005-0000-0000-0000C6010000}"/>
    <cellStyle name="60% - Accent4 2 4" xfId="572" xr:uid="{00000000-0005-0000-0000-0000C7010000}"/>
    <cellStyle name="60% - Accent4 3" xfId="574" xr:uid="{00000000-0005-0000-0000-0000C8010000}"/>
    <cellStyle name="60% - Accent5 2" xfId="51" xr:uid="{00000000-0005-0000-0000-0000C9010000}"/>
    <cellStyle name="60% - Accent5 2 2" xfId="52" xr:uid="{00000000-0005-0000-0000-0000CA010000}"/>
    <cellStyle name="60% - Accent5 2 2 2" xfId="576" xr:uid="{00000000-0005-0000-0000-0000CB010000}"/>
    <cellStyle name="60% - Accent5 2 3" xfId="53" xr:uid="{00000000-0005-0000-0000-0000CC010000}"/>
    <cellStyle name="60% - Accent5 2 4" xfId="575" xr:uid="{00000000-0005-0000-0000-0000CD010000}"/>
    <cellStyle name="60% - Accent5 3" xfId="577" xr:uid="{00000000-0005-0000-0000-0000CE010000}"/>
    <cellStyle name="60% - Accent6 2" xfId="54" xr:uid="{00000000-0005-0000-0000-0000CF010000}"/>
    <cellStyle name="60% - Accent6 2 2" xfId="55" xr:uid="{00000000-0005-0000-0000-0000D0010000}"/>
    <cellStyle name="60% - Accent6 2 2 2" xfId="579" xr:uid="{00000000-0005-0000-0000-0000D1010000}"/>
    <cellStyle name="60% - Accent6 2 3" xfId="56" xr:uid="{00000000-0005-0000-0000-0000D2010000}"/>
    <cellStyle name="60% - Accent6 2 4" xfId="578" xr:uid="{00000000-0005-0000-0000-0000D3010000}"/>
    <cellStyle name="60% - Accent6 3" xfId="580" xr:uid="{00000000-0005-0000-0000-0000D4010000}"/>
    <cellStyle name="Accent1 - 20%" xfId="581" xr:uid="{00000000-0005-0000-0000-0000D5010000}"/>
    <cellStyle name="Accent1 - 40%" xfId="582" xr:uid="{00000000-0005-0000-0000-0000D6010000}"/>
    <cellStyle name="Accent1 - 60%" xfId="583" xr:uid="{00000000-0005-0000-0000-0000D7010000}"/>
    <cellStyle name="Accent1 2" xfId="57" xr:uid="{00000000-0005-0000-0000-0000D8010000}"/>
    <cellStyle name="Accent1 2 2" xfId="58" xr:uid="{00000000-0005-0000-0000-0000D9010000}"/>
    <cellStyle name="Accent1 2 2 2" xfId="585" xr:uid="{00000000-0005-0000-0000-0000DA010000}"/>
    <cellStyle name="Accent1 2 3" xfId="59" xr:uid="{00000000-0005-0000-0000-0000DB010000}"/>
    <cellStyle name="Accent1 2 4" xfId="584" xr:uid="{00000000-0005-0000-0000-0000DC010000}"/>
    <cellStyle name="Accent1 3" xfId="586" xr:uid="{00000000-0005-0000-0000-0000DD010000}"/>
    <cellStyle name="Accent1 4" xfId="587" xr:uid="{00000000-0005-0000-0000-0000DE010000}"/>
    <cellStyle name="Accent2 - 20%" xfId="588" xr:uid="{00000000-0005-0000-0000-0000DF010000}"/>
    <cellStyle name="Accent2 - 40%" xfId="589" xr:uid="{00000000-0005-0000-0000-0000E0010000}"/>
    <cellStyle name="Accent2 - 60%" xfId="590" xr:uid="{00000000-0005-0000-0000-0000E1010000}"/>
    <cellStyle name="Accent2 2" xfId="60" xr:uid="{00000000-0005-0000-0000-0000E2010000}"/>
    <cellStyle name="Accent2 2 2" xfId="61" xr:uid="{00000000-0005-0000-0000-0000E3010000}"/>
    <cellStyle name="Accent2 2 2 2" xfId="592" xr:uid="{00000000-0005-0000-0000-0000E4010000}"/>
    <cellStyle name="Accent2 2 3" xfId="62" xr:uid="{00000000-0005-0000-0000-0000E5010000}"/>
    <cellStyle name="Accent2 2 4" xfId="591" xr:uid="{00000000-0005-0000-0000-0000E6010000}"/>
    <cellStyle name="Accent2 3" xfId="593" xr:uid="{00000000-0005-0000-0000-0000E7010000}"/>
    <cellStyle name="Accent2 4" xfId="594" xr:uid="{00000000-0005-0000-0000-0000E8010000}"/>
    <cellStyle name="Accent3 - 20%" xfId="595" xr:uid="{00000000-0005-0000-0000-0000E9010000}"/>
    <cellStyle name="Accent3 - 40%" xfId="596" xr:uid="{00000000-0005-0000-0000-0000EA010000}"/>
    <cellStyle name="Accent3 - 60%" xfId="597" xr:uid="{00000000-0005-0000-0000-0000EB010000}"/>
    <cellStyle name="Accent3 2" xfId="63" xr:uid="{00000000-0005-0000-0000-0000EC010000}"/>
    <cellStyle name="Accent3 2 2" xfId="64" xr:uid="{00000000-0005-0000-0000-0000ED010000}"/>
    <cellStyle name="Accent3 2 2 2" xfId="599" xr:uid="{00000000-0005-0000-0000-0000EE010000}"/>
    <cellStyle name="Accent3 2 3" xfId="65" xr:uid="{00000000-0005-0000-0000-0000EF010000}"/>
    <cellStyle name="Accent3 2 4" xfId="598" xr:uid="{00000000-0005-0000-0000-0000F0010000}"/>
    <cellStyle name="Accent3 3" xfId="600" xr:uid="{00000000-0005-0000-0000-0000F1010000}"/>
    <cellStyle name="Accent3 4" xfId="601" xr:uid="{00000000-0005-0000-0000-0000F2010000}"/>
    <cellStyle name="Accent4 - 20%" xfId="602" xr:uid="{00000000-0005-0000-0000-0000F3010000}"/>
    <cellStyle name="Accent4 - 40%" xfId="603" xr:uid="{00000000-0005-0000-0000-0000F4010000}"/>
    <cellStyle name="Accent4 - 60%" xfId="604" xr:uid="{00000000-0005-0000-0000-0000F5010000}"/>
    <cellStyle name="Accent4 2" xfId="66" xr:uid="{00000000-0005-0000-0000-0000F6010000}"/>
    <cellStyle name="Accent4 2 2" xfId="67" xr:uid="{00000000-0005-0000-0000-0000F7010000}"/>
    <cellStyle name="Accent4 2 2 2" xfId="606" xr:uid="{00000000-0005-0000-0000-0000F8010000}"/>
    <cellStyle name="Accent4 2 3" xfId="68" xr:uid="{00000000-0005-0000-0000-0000F9010000}"/>
    <cellStyle name="Accent4 2 4" xfId="605" xr:uid="{00000000-0005-0000-0000-0000FA010000}"/>
    <cellStyle name="Accent4 3" xfId="607" xr:uid="{00000000-0005-0000-0000-0000FB010000}"/>
    <cellStyle name="Accent4 4" xfId="608" xr:uid="{00000000-0005-0000-0000-0000FC010000}"/>
    <cellStyle name="Accent5 - 20%" xfId="609" xr:uid="{00000000-0005-0000-0000-0000FD010000}"/>
    <cellStyle name="Accent5 - 40%" xfId="610" xr:uid="{00000000-0005-0000-0000-0000FE010000}"/>
    <cellStyle name="Accent5 - 60%" xfId="611" xr:uid="{00000000-0005-0000-0000-0000FF010000}"/>
    <cellStyle name="Accent5 2" xfId="69" xr:uid="{00000000-0005-0000-0000-000000020000}"/>
    <cellStyle name="Accent5 2 2" xfId="70" xr:uid="{00000000-0005-0000-0000-000001020000}"/>
    <cellStyle name="Accent5 2 2 2" xfId="613" xr:uid="{00000000-0005-0000-0000-000002020000}"/>
    <cellStyle name="Accent5 2 3" xfId="71" xr:uid="{00000000-0005-0000-0000-000003020000}"/>
    <cellStyle name="Accent5 2 4" xfId="612" xr:uid="{00000000-0005-0000-0000-000004020000}"/>
    <cellStyle name="Accent5 3" xfId="614" xr:uid="{00000000-0005-0000-0000-000005020000}"/>
    <cellStyle name="Accent5 4" xfId="615" xr:uid="{00000000-0005-0000-0000-000006020000}"/>
    <cellStyle name="Accent6 - 20%" xfId="616" xr:uid="{00000000-0005-0000-0000-000007020000}"/>
    <cellStyle name="Accent6 - 40%" xfId="617" xr:uid="{00000000-0005-0000-0000-000008020000}"/>
    <cellStyle name="Accent6 - 60%" xfId="618" xr:uid="{00000000-0005-0000-0000-000009020000}"/>
    <cellStyle name="Accent6 2" xfId="72" xr:uid="{00000000-0005-0000-0000-00000A020000}"/>
    <cellStyle name="Accent6 2 2" xfId="73" xr:uid="{00000000-0005-0000-0000-00000B020000}"/>
    <cellStyle name="Accent6 2 2 2" xfId="620" xr:uid="{00000000-0005-0000-0000-00000C020000}"/>
    <cellStyle name="Accent6 2 3" xfId="74" xr:uid="{00000000-0005-0000-0000-00000D020000}"/>
    <cellStyle name="Accent6 2 4" xfId="619" xr:uid="{00000000-0005-0000-0000-00000E020000}"/>
    <cellStyle name="Accent6 3" xfId="621" xr:uid="{00000000-0005-0000-0000-00000F020000}"/>
    <cellStyle name="Accent6 4" xfId="622" xr:uid="{00000000-0005-0000-0000-000010020000}"/>
    <cellStyle name="Bad 2" xfId="75" xr:uid="{00000000-0005-0000-0000-000011020000}"/>
    <cellStyle name="Bad 2 2" xfId="76" xr:uid="{00000000-0005-0000-0000-000012020000}"/>
    <cellStyle name="Bad 2 2 2" xfId="624" xr:uid="{00000000-0005-0000-0000-000013020000}"/>
    <cellStyle name="Bad 2 3" xfId="77" xr:uid="{00000000-0005-0000-0000-000014020000}"/>
    <cellStyle name="Bad 2 4" xfId="623" xr:uid="{00000000-0005-0000-0000-000015020000}"/>
    <cellStyle name="Bad 3" xfId="625" xr:uid="{00000000-0005-0000-0000-000016020000}"/>
    <cellStyle name="Bad 4" xfId="626" xr:uid="{00000000-0005-0000-0000-000017020000}"/>
    <cellStyle name="Calculation 2" xfId="78" xr:uid="{00000000-0005-0000-0000-000018020000}"/>
    <cellStyle name="Calculation 2 2" xfId="79" xr:uid="{00000000-0005-0000-0000-000019020000}"/>
    <cellStyle name="Calculation 2 2 2" xfId="628" xr:uid="{00000000-0005-0000-0000-00001A020000}"/>
    <cellStyle name="Calculation 2 3" xfId="80" xr:uid="{00000000-0005-0000-0000-00001B020000}"/>
    <cellStyle name="Calculation 2 3 2" xfId="629" xr:uid="{00000000-0005-0000-0000-00001C020000}"/>
    <cellStyle name="Calculation 2 4" xfId="630" xr:uid="{00000000-0005-0000-0000-00001D020000}"/>
    <cellStyle name="Calculation 2 5" xfId="631" xr:uid="{00000000-0005-0000-0000-00001E020000}"/>
    <cellStyle name="Calculation 2 6" xfId="632" xr:uid="{00000000-0005-0000-0000-00001F020000}"/>
    <cellStyle name="Calculation 2 7" xfId="627" xr:uid="{00000000-0005-0000-0000-000020020000}"/>
    <cellStyle name="Calculation 3" xfId="633" xr:uid="{00000000-0005-0000-0000-000021020000}"/>
    <cellStyle name="Calculation 4" xfId="634" xr:uid="{00000000-0005-0000-0000-000022020000}"/>
    <cellStyle name="Check Cell 2" xfId="81" xr:uid="{00000000-0005-0000-0000-000023020000}"/>
    <cellStyle name="Check Cell 2 2" xfId="82" xr:uid="{00000000-0005-0000-0000-000024020000}"/>
    <cellStyle name="Check Cell 2 2 2" xfId="636" xr:uid="{00000000-0005-0000-0000-000025020000}"/>
    <cellStyle name="Check Cell 2 3" xfId="83" xr:uid="{00000000-0005-0000-0000-000026020000}"/>
    <cellStyle name="Check Cell 2 4" xfId="635" xr:uid="{00000000-0005-0000-0000-000027020000}"/>
    <cellStyle name="Check Cell 3" xfId="637" xr:uid="{00000000-0005-0000-0000-000028020000}"/>
    <cellStyle name="Comma 2" xfId="638" xr:uid="{00000000-0005-0000-0000-000029020000}"/>
    <cellStyle name="Comma 2 10" xfId="639" xr:uid="{00000000-0005-0000-0000-00002A020000}"/>
    <cellStyle name="Comma 2 11" xfId="640" xr:uid="{00000000-0005-0000-0000-00002B020000}"/>
    <cellStyle name="Comma 2 12" xfId="641" xr:uid="{00000000-0005-0000-0000-00002C020000}"/>
    <cellStyle name="Comma 2 13" xfId="642" xr:uid="{00000000-0005-0000-0000-00002D020000}"/>
    <cellStyle name="Comma 2 14" xfId="643" xr:uid="{00000000-0005-0000-0000-00002E020000}"/>
    <cellStyle name="Comma 2 15" xfId="644" xr:uid="{00000000-0005-0000-0000-00002F020000}"/>
    <cellStyle name="Comma 2 16" xfId="645" xr:uid="{00000000-0005-0000-0000-000030020000}"/>
    <cellStyle name="Comma 2 17" xfId="646" xr:uid="{00000000-0005-0000-0000-000031020000}"/>
    <cellStyle name="Comma 2 18" xfId="647" xr:uid="{00000000-0005-0000-0000-000032020000}"/>
    <cellStyle name="Comma 2 19" xfId="648" xr:uid="{00000000-0005-0000-0000-000033020000}"/>
    <cellStyle name="Comma 2 2" xfId="649" xr:uid="{00000000-0005-0000-0000-000034020000}"/>
    <cellStyle name="Comma 2 2 10" xfId="650" xr:uid="{00000000-0005-0000-0000-000035020000}"/>
    <cellStyle name="Comma 2 2 11" xfId="651" xr:uid="{00000000-0005-0000-0000-000036020000}"/>
    <cellStyle name="Comma 2 2 12" xfId="652" xr:uid="{00000000-0005-0000-0000-000037020000}"/>
    <cellStyle name="Comma 2 2 13" xfId="653" xr:uid="{00000000-0005-0000-0000-000038020000}"/>
    <cellStyle name="Comma 2 2 14" xfId="654" xr:uid="{00000000-0005-0000-0000-000039020000}"/>
    <cellStyle name="Comma 2 2 15" xfId="655" xr:uid="{00000000-0005-0000-0000-00003A020000}"/>
    <cellStyle name="Comma 2 2 16" xfId="656" xr:uid="{00000000-0005-0000-0000-00003B020000}"/>
    <cellStyle name="Comma 2 2 17" xfId="657" xr:uid="{00000000-0005-0000-0000-00003C020000}"/>
    <cellStyle name="Comma 2 2 18" xfId="658" xr:uid="{00000000-0005-0000-0000-00003D020000}"/>
    <cellStyle name="Comma 2 2 19" xfId="659" xr:uid="{00000000-0005-0000-0000-00003E020000}"/>
    <cellStyle name="Comma 2 2 2" xfId="660" xr:uid="{00000000-0005-0000-0000-00003F020000}"/>
    <cellStyle name="Comma 2 2 2 2" xfId="661" xr:uid="{00000000-0005-0000-0000-000040020000}"/>
    <cellStyle name="Comma 2 2 2 2 2" xfId="662" xr:uid="{00000000-0005-0000-0000-000041020000}"/>
    <cellStyle name="Comma 2 2 2 2 2 2" xfId="663" xr:uid="{00000000-0005-0000-0000-000042020000}"/>
    <cellStyle name="Comma 2 2 2 3" xfId="664" xr:uid="{00000000-0005-0000-0000-000043020000}"/>
    <cellStyle name="Comma 2 2 20" xfId="665" xr:uid="{00000000-0005-0000-0000-000044020000}"/>
    <cellStyle name="Comma 2 2 21" xfId="666" xr:uid="{00000000-0005-0000-0000-000045020000}"/>
    <cellStyle name="Comma 2 2 22" xfId="667" xr:uid="{00000000-0005-0000-0000-000046020000}"/>
    <cellStyle name="Comma 2 2 23" xfId="668" xr:uid="{00000000-0005-0000-0000-000047020000}"/>
    <cellStyle name="Comma 2 2 24" xfId="669" xr:uid="{00000000-0005-0000-0000-000048020000}"/>
    <cellStyle name="Comma 2 2 25" xfId="670" xr:uid="{00000000-0005-0000-0000-000049020000}"/>
    <cellStyle name="Comma 2 2 26" xfId="671" xr:uid="{00000000-0005-0000-0000-00004A020000}"/>
    <cellStyle name="Comma 2 2 27" xfId="672" xr:uid="{00000000-0005-0000-0000-00004B020000}"/>
    <cellStyle name="Comma 2 2 28" xfId="673" xr:uid="{00000000-0005-0000-0000-00004C020000}"/>
    <cellStyle name="Comma 2 2 29" xfId="674" xr:uid="{00000000-0005-0000-0000-00004D020000}"/>
    <cellStyle name="Comma 2 2 3" xfId="675" xr:uid="{00000000-0005-0000-0000-00004E020000}"/>
    <cellStyle name="Comma 2 2 30" xfId="676" xr:uid="{00000000-0005-0000-0000-00004F020000}"/>
    <cellStyle name="Comma 2 2 31" xfId="677" xr:uid="{00000000-0005-0000-0000-000050020000}"/>
    <cellStyle name="Comma 2 2 32" xfId="678" xr:uid="{00000000-0005-0000-0000-000051020000}"/>
    <cellStyle name="Comma 2 2 33" xfId="679" xr:uid="{00000000-0005-0000-0000-000052020000}"/>
    <cellStyle name="Comma 2 2 34" xfId="680" xr:uid="{00000000-0005-0000-0000-000053020000}"/>
    <cellStyle name="Comma 2 2 35" xfId="681" xr:uid="{00000000-0005-0000-0000-000054020000}"/>
    <cellStyle name="Comma 2 2 36" xfId="682" xr:uid="{00000000-0005-0000-0000-000055020000}"/>
    <cellStyle name="Comma 2 2 37" xfId="683" xr:uid="{00000000-0005-0000-0000-000056020000}"/>
    <cellStyle name="Comma 2 2 38" xfId="684" xr:uid="{00000000-0005-0000-0000-000057020000}"/>
    <cellStyle name="Comma 2 2 39" xfId="685" xr:uid="{00000000-0005-0000-0000-000058020000}"/>
    <cellStyle name="Comma 2 2 4" xfId="686" xr:uid="{00000000-0005-0000-0000-000059020000}"/>
    <cellStyle name="Comma 2 2 40" xfId="687" xr:uid="{00000000-0005-0000-0000-00005A020000}"/>
    <cellStyle name="Comma 2 2 41" xfId="688" xr:uid="{00000000-0005-0000-0000-00005B020000}"/>
    <cellStyle name="Comma 2 2 42" xfId="689" xr:uid="{00000000-0005-0000-0000-00005C020000}"/>
    <cellStyle name="Comma 2 2 43" xfId="690" xr:uid="{00000000-0005-0000-0000-00005D020000}"/>
    <cellStyle name="Comma 2 2 44" xfId="691" xr:uid="{00000000-0005-0000-0000-00005E020000}"/>
    <cellStyle name="Comma 2 2 45" xfId="692" xr:uid="{00000000-0005-0000-0000-00005F020000}"/>
    <cellStyle name="Comma 2 2 46" xfId="693" xr:uid="{00000000-0005-0000-0000-000060020000}"/>
    <cellStyle name="Comma 2 2 47" xfId="694" xr:uid="{00000000-0005-0000-0000-000061020000}"/>
    <cellStyle name="Comma 2 2 5" xfId="695" xr:uid="{00000000-0005-0000-0000-000062020000}"/>
    <cellStyle name="Comma 2 2 6" xfId="696" xr:uid="{00000000-0005-0000-0000-000063020000}"/>
    <cellStyle name="Comma 2 2 7" xfId="697" xr:uid="{00000000-0005-0000-0000-000064020000}"/>
    <cellStyle name="Comma 2 2 8" xfId="698" xr:uid="{00000000-0005-0000-0000-000065020000}"/>
    <cellStyle name="Comma 2 2 9" xfId="699" xr:uid="{00000000-0005-0000-0000-000066020000}"/>
    <cellStyle name="Comma 2 2_3.1.2 DB Pension Detail" xfId="700" xr:uid="{00000000-0005-0000-0000-000067020000}"/>
    <cellStyle name="Comma 2 20" xfId="701" xr:uid="{00000000-0005-0000-0000-000068020000}"/>
    <cellStyle name="Comma 2 21" xfId="702" xr:uid="{00000000-0005-0000-0000-000069020000}"/>
    <cellStyle name="Comma 2 22" xfId="703" xr:uid="{00000000-0005-0000-0000-00006A020000}"/>
    <cellStyle name="Comma 2 23" xfId="704" xr:uid="{00000000-0005-0000-0000-00006B020000}"/>
    <cellStyle name="Comma 2 24" xfId="705" xr:uid="{00000000-0005-0000-0000-00006C020000}"/>
    <cellStyle name="Comma 2 25" xfId="706" xr:uid="{00000000-0005-0000-0000-00006D020000}"/>
    <cellStyle name="Comma 2 26" xfId="707" xr:uid="{00000000-0005-0000-0000-00006E020000}"/>
    <cellStyle name="Comma 2 27" xfId="708" xr:uid="{00000000-0005-0000-0000-00006F020000}"/>
    <cellStyle name="Comma 2 28" xfId="709" xr:uid="{00000000-0005-0000-0000-000070020000}"/>
    <cellStyle name="Comma 2 29" xfId="710" xr:uid="{00000000-0005-0000-0000-000071020000}"/>
    <cellStyle name="Comma 2 3" xfId="711" xr:uid="{00000000-0005-0000-0000-000072020000}"/>
    <cellStyle name="Comma 2 3 10" xfId="712" xr:uid="{00000000-0005-0000-0000-000073020000}"/>
    <cellStyle name="Comma 2 3 11" xfId="713" xr:uid="{00000000-0005-0000-0000-000074020000}"/>
    <cellStyle name="Comma 2 3 12" xfId="714" xr:uid="{00000000-0005-0000-0000-000075020000}"/>
    <cellStyle name="Comma 2 3 13" xfId="715" xr:uid="{00000000-0005-0000-0000-000076020000}"/>
    <cellStyle name="Comma 2 3 14" xfId="716" xr:uid="{00000000-0005-0000-0000-000077020000}"/>
    <cellStyle name="Comma 2 3 15" xfId="717" xr:uid="{00000000-0005-0000-0000-000078020000}"/>
    <cellStyle name="Comma 2 3 16" xfId="718" xr:uid="{00000000-0005-0000-0000-000079020000}"/>
    <cellStyle name="Comma 2 3 17" xfId="719" xr:uid="{00000000-0005-0000-0000-00007A020000}"/>
    <cellStyle name="Comma 2 3 18" xfId="720" xr:uid="{00000000-0005-0000-0000-00007B020000}"/>
    <cellStyle name="Comma 2 3 19" xfId="721" xr:uid="{00000000-0005-0000-0000-00007C020000}"/>
    <cellStyle name="Comma 2 3 2" xfId="722" xr:uid="{00000000-0005-0000-0000-00007D020000}"/>
    <cellStyle name="Comma 2 3 2 2" xfId="723" xr:uid="{00000000-0005-0000-0000-00007E020000}"/>
    <cellStyle name="Comma 2 3 2 2 2" xfId="724" xr:uid="{00000000-0005-0000-0000-00007F020000}"/>
    <cellStyle name="Comma 2 3 2_3.1.2 DB Pension Detail" xfId="725" xr:uid="{00000000-0005-0000-0000-000080020000}"/>
    <cellStyle name="Comma 2 3 20" xfId="726" xr:uid="{00000000-0005-0000-0000-000081020000}"/>
    <cellStyle name="Comma 2 3 21" xfId="727" xr:uid="{00000000-0005-0000-0000-000082020000}"/>
    <cellStyle name="Comma 2 3 22" xfId="728" xr:uid="{00000000-0005-0000-0000-000083020000}"/>
    <cellStyle name="Comma 2 3 23" xfId="729" xr:uid="{00000000-0005-0000-0000-000084020000}"/>
    <cellStyle name="Comma 2 3 24" xfId="730" xr:uid="{00000000-0005-0000-0000-000085020000}"/>
    <cellStyle name="Comma 2 3 25" xfId="731" xr:uid="{00000000-0005-0000-0000-000086020000}"/>
    <cellStyle name="Comma 2 3 26" xfId="732" xr:uid="{00000000-0005-0000-0000-000087020000}"/>
    <cellStyle name="Comma 2 3 27" xfId="733" xr:uid="{00000000-0005-0000-0000-000088020000}"/>
    <cellStyle name="Comma 2 3 28" xfId="734" xr:uid="{00000000-0005-0000-0000-000089020000}"/>
    <cellStyle name="Comma 2 3 29" xfId="735" xr:uid="{00000000-0005-0000-0000-00008A020000}"/>
    <cellStyle name="Comma 2 3 3" xfId="736" xr:uid="{00000000-0005-0000-0000-00008B020000}"/>
    <cellStyle name="Comma 2 3 30" xfId="737" xr:uid="{00000000-0005-0000-0000-00008C020000}"/>
    <cellStyle name="Comma 2 3 31" xfId="738" xr:uid="{00000000-0005-0000-0000-00008D020000}"/>
    <cellStyle name="Comma 2 3 32" xfId="739" xr:uid="{00000000-0005-0000-0000-00008E020000}"/>
    <cellStyle name="Comma 2 3 33" xfId="740" xr:uid="{00000000-0005-0000-0000-00008F020000}"/>
    <cellStyle name="Comma 2 3 34" xfId="741" xr:uid="{00000000-0005-0000-0000-000090020000}"/>
    <cellStyle name="Comma 2 3 35" xfId="742" xr:uid="{00000000-0005-0000-0000-000091020000}"/>
    <cellStyle name="Comma 2 3 36" xfId="743" xr:uid="{00000000-0005-0000-0000-000092020000}"/>
    <cellStyle name="Comma 2 3 37" xfId="744" xr:uid="{00000000-0005-0000-0000-000093020000}"/>
    <cellStyle name="Comma 2 3 38" xfId="745" xr:uid="{00000000-0005-0000-0000-000094020000}"/>
    <cellStyle name="Comma 2 3 39" xfId="746" xr:uid="{00000000-0005-0000-0000-000095020000}"/>
    <cellStyle name="Comma 2 3 4" xfId="747" xr:uid="{00000000-0005-0000-0000-000096020000}"/>
    <cellStyle name="Comma 2 3 40" xfId="748" xr:uid="{00000000-0005-0000-0000-000097020000}"/>
    <cellStyle name="Comma 2 3 41" xfId="749" xr:uid="{00000000-0005-0000-0000-000098020000}"/>
    <cellStyle name="Comma 2 3 42" xfId="750" xr:uid="{00000000-0005-0000-0000-000099020000}"/>
    <cellStyle name="Comma 2 3 43" xfId="751" xr:uid="{00000000-0005-0000-0000-00009A020000}"/>
    <cellStyle name="Comma 2 3 44" xfId="752" xr:uid="{00000000-0005-0000-0000-00009B020000}"/>
    <cellStyle name="Comma 2 3 45" xfId="753" xr:uid="{00000000-0005-0000-0000-00009C020000}"/>
    <cellStyle name="Comma 2 3 46" xfId="754" xr:uid="{00000000-0005-0000-0000-00009D020000}"/>
    <cellStyle name="Comma 2 3 47" xfId="755" xr:uid="{00000000-0005-0000-0000-00009E020000}"/>
    <cellStyle name="Comma 2 3 5" xfId="756" xr:uid="{00000000-0005-0000-0000-00009F020000}"/>
    <cellStyle name="Comma 2 3 6" xfId="757" xr:uid="{00000000-0005-0000-0000-0000A0020000}"/>
    <cellStyle name="Comma 2 3 7" xfId="758" xr:uid="{00000000-0005-0000-0000-0000A1020000}"/>
    <cellStyle name="Comma 2 3 8" xfId="759" xr:uid="{00000000-0005-0000-0000-0000A2020000}"/>
    <cellStyle name="Comma 2 3 9" xfId="760" xr:uid="{00000000-0005-0000-0000-0000A3020000}"/>
    <cellStyle name="Comma 2 3_3.1.2 DB Pension Detail" xfId="761" xr:uid="{00000000-0005-0000-0000-0000A4020000}"/>
    <cellStyle name="Comma 2 30" xfId="762" xr:uid="{00000000-0005-0000-0000-0000A5020000}"/>
    <cellStyle name="Comma 2 31" xfId="763" xr:uid="{00000000-0005-0000-0000-0000A6020000}"/>
    <cellStyle name="Comma 2 32" xfId="764" xr:uid="{00000000-0005-0000-0000-0000A7020000}"/>
    <cellStyle name="Comma 2 33" xfId="765" xr:uid="{00000000-0005-0000-0000-0000A8020000}"/>
    <cellStyle name="Comma 2 34" xfId="766" xr:uid="{00000000-0005-0000-0000-0000A9020000}"/>
    <cellStyle name="Comma 2 35" xfId="767" xr:uid="{00000000-0005-0000-0000-0000AA020000}"/>
    <cellStyle name="Comma 2 36" xfId="768" xr:uid="{00000000-0005-0000-0000-0000AB020000}"/>
    <cellStyle name="Comma 2 37" xfId="769" xr:uid="{00000000-0005-0000-0000-0000AC020000}"/>
    <cellStyle name="Comma 2 38" xfId="770" xr:uid="{00000000-0005-0000-0000-0000AD020000}"/>
    <cellStyle name="Comma 2 39" xfId="771" xr:uid="{00000000-0005-0000-0000-0000AE020000}"/>
    <cellStyle name="Comma 2 4" xfId="772" xr:uid="{00000000-0005-0000-0000-0000AF020000}"/>
    <cellStyle name="Comma 2 4 2" xfId="773" xr:uid="{00000000-0005-0000-0000-0000B0020000}"/>
    <cellStyle name="Comma 2 40" xfId="774" xr:uid="{00000000-0005-0000-0000-0000B1020000}"/>
    <cellStyle name="Comma 2 41" xfId="775" xr:uid="{00000000-0005-0000-0000-0000B2020000}"/>
    <cellStyle name="Comma 2 42" xfId="776" xr:uid="{00000000-0005-0000-0000-0000B3020000}"/>
    <cellStyle name="Comma 2 43" xfId="777" xr:uid="{00000000-0005-0000-0000-0000B4020000}"/>
    <cellStyle name="Comma 2 44" xfId="778" xr:uid="{00000000-0005-0000-0000-0000B5020000}"/>
    <cellStyle name="Comma 2 45" xfId="779" xr:uid="{00000000-0005-0000-0000-0000B6020000}"/>
    <cellStyle name="Comma 2 46" xfId="780" xr:uid="{00000000-0005-0000-0000-0000B7020000}"/>
    <cellStyle name="Comma 2 47" xfId="781" xr:uid="{00000000-0005-0000-0000-0000B8020000}"/>
    <cellStyle name="Comma 2 48" xfId="782" xr:uid="{00000000-0005-0000-0000-0000B9020000}"/>
    <cellStyle name="Comma 2 49" xfId="783" xr:uid="{00000000-0005-0000-0000-0000BA020000}"/>
    <cellStyle name="Comma 2 5" xfId="784" xr:uid="{00000000-0005-0000-0000-0000BB020000}"/>
    <cellStyle name="Comma 2 50" xfId="785" xr:uid="{00000000-0005-0000-0000-0000BC020000}"/>
    <cellStyle name="Comma 2 51" xfId="786" xr:uid="{00000000-0005-0000-0000-0000BD020000}"/>
    <cellStyle name="Comma 2 6" xfId="787" xr:uid="{00000000-0005-0000-0000-0000BE020000}"/>
    <cellStyle name="Comma 2 7" xfId="788" xr:uid="{00000000-0005-0000-0000-0000BF020000}"/>
    <cellStyle name="Comma 2 8" xfId="789" xr:uid="{00000000-0005-0000-0000-0000C0020000}"/>
    <cellStyle name="Comma 2 9" xfId="790" xr:uid="{00000000-0005-0000-0000-0000C1020000}"/>
    <cellStyle name="Comma 2_2.11 Staff NG BS" xfId="791" xr:uid="{00000000-0005-0000-0000-0000C2020000}"/>
    <cellStyle name="Comma 3" xfId="792" xr:uid="{00000000-0005-0000-0000-0000C3020000}"/>
    <cellStyle name="Comma 3 10" xfId="793" xr:uid="{00000000-0005-0000-0000-0000C4020000}"/>
    <cellStyle name="Comma 3 11" xfId="794" xr:uid="{00000000-0005-0000-0000-0000C5020000}"/>
    <cellStyle name="Comma 3 12" xfId="795" xr:uid="{00000000-0005-0000-0000-0000C6020000}"/>
    <cellStyle name="Comma 3 13" xfId="796" xr:uid="{00000000-0005-0000-0000-0000C7020000}"/>
    <cellStyle name="Comma 3 14" xfId="797" xr:uid="{00000000-0005-0000-0000-0000C8020000}"/>
    <cellStyle name="Comma 3 15" xfId="798" xr:uid="{00000000-0005-0000-0000-0000C9020000}"/>
    <cellStyle name="Comma 3 16" xfId="799" xr:uid="{00000000-0005-0000-0000-0000CA020000}"/>
    <cellStyle name="Comma 3 17" xfId="800" xr:uid="{00000000-0005-0000-0000-0000CB020000}"/>
    <cellStyle name="Comma 3 18" xfId="801" xr:uid="{00000000-0005-0000-0000-0000CC020000}"/>
    <cellStyle name="Comma 3 19" xfId="802" xr:uid="{00000000-0005-0000-0000-0000CD020000}"/>
    <cellStyle name="Comma 3 2" xfId="803" xr:uid="{00000000-0005-0000-0000-0000CE020000}"/>
    <cellStyle name="Comma 3 2 2" xfId="804" xr:uid="{00000000-0005-0000-0000-0000CF020000}"/>
    <cellStyle name="Comma 3 2 3" xfId="805" xr:uid="{00000000-0005-0000-0000-0000D0020000}"/>
    <cellStyle name="Comma 3 2 3 2" xfId="806" xr:uid="{00000000-0005-0000-0000-0000D1020000}"/>
    <cellStyle name="Comma 3 2 4" xfId="807" xr:uid="{00000000-0005-0000-0000-0000D2020000}"/>
    <cellStyle name="Comma 3 2 4 2" xfId="808" xr:uid="{00000000-0005-0000-0000-0000D3020000}"/>
    <cellStyle name="Comma 3 2_3.1.2 DB Pension Detail" xfId="809" xr:uid="{00000000-0005-0000-0000-0000D4020000}"/>
    <cellStyle name="Comma 3 20" xfId="810" xr:uid="{00000000-0005-0000-0000-0000D5020000}"/>
    <cellStyle name="Comma 3 21" xfId="811" xr:uid="{00000000-0005-0000-0000-0000D6020000}"/>
    <cellStyle name="Comma 3 22" xfId="812" xr:uid="{00000000-0005-0000-0000-0000D7020000}"/>
    <cellStyle name="Comma 3 23" xfId="813" xr:uid="{00000000-0005-0000-0000-0000D8020000}"/>
    <cellStyle name="Comma 3 24" xfId="814" xr:uid="{00000000-0005-0000-0000-0000D9020000}"/>
    <cellStyle name="Comma 3 25" xfId="815" xr:uid="{00000000-0005-0000-0000-0000DA020000}"/>
    <cellStyle name="Comma 3 26" xfId="816" xr:uid="{00000000-0005-0000-0000-0000DB020000}"/>
    <cellStyle name="Comma 3 27" xfId="817" xr:uid="{00000000-0005-0000-0000-0000DC020000}"/>
    <cellStyle name="Comma 3 28" xfId="818" xr:uid="{00000000-0005-0000-0000-0000DD020000}"/>
    <cellStyle name="Comma 3 29" xfId="819" xr:uid="{00000000-0005-0000-0000-0000DE020000}"/>
    <cellStyle name="Comma 3 3" xfId="820" xr:uid="{00000000-0005-0000-0000-0000DF020000}"/>
    <cellStyle name="Comma 3 3 2" xfId="821" xr:uid="{00000000-0005-0000-0000-0000E0020000}"/>
    <cellStyle name="Comma 3 3 2 2" xfId="822" xr:uid="{00000000-0005-0000-0000-0000E1020000}"/>
    <cellStyle name="Comma 3 3 3" xfId="823" xr:uid="{00000000-0005-0000-0000-0000E2020000}"/>
    <cellStyle name="Comma 3 3 3 2" xfId="824" xr:uid="{00000000-0005-0000-0000-0000E3020000}"/>
    <cellStyle name="Comma 3 30" xfId="825" xr:uid="{00000000-0005-0000-0000-0000E4020000}"/>
    <cellStyle name="Comma 3 31" xfId="826" xr:uid="{00000000-0005-0000-0000-0000E5020000}"/>
    <cellStyle name="Comma 3 32" xfId="827" xr:uid="{00000000-0005-0000-0000-0000E6020000}"/>
    <cellStyle name="Comma 3 33" xfId="828" xr:uid="{00000000-0005-0000-0000-0000E7020000}"/>
    <cellStyle name="Comma 3 34" xfId="829" xr:uid="{00000000-0005-0000-0000-0000E8020000}"/>
    <cellStyle name="Comma 3 35" xfId="830" xr:uid="{00000000-0005-0000-0000-0000E9020000}"/>
    <cellStyle name="Comma 3 36" xfId="831" xr:uid="{00000000-0005-0000-0000-0000EA020000}"/>
    <cellStyle name="Comma 3 37" xfId="832" xr:uid="{00000000-0005-0000-0000-0000EB020000}"/>
    <cellStyle name="Comma 3 38" xfId="833" xr:uid="{00000000-0005-0000-0000-0000EC020000}"/>
    <cellStyle name="Comma 3 39" xfId="834" xr:uid="{00000000-0005-0000-0000-0000ED020000}"/>
    <cellStyle name="Comma 3 4" xfId="835" xr:uid="{00000000-0005-0000-0000-0000EE020000}"/>
    <cellStyle name="Comma 3 40" xfId="836" xr:uid="{00000000-0005-0000-0000-0000EF020000}"/>
    <cellStyle name="Comma 3 41" xfId="837" xr:uid="{00000000-0005-0000-0000-0000F0020000}"/>
    <cellStyle name="Comma 3 42" xfId="838" xr:uid="{00000000-0005-0000-0000-0000F1020000}"/>
    <cellStyle name="Comma 3 43" xfId="839" xr:uid="{00000000-0005-0000-0000-0000F2020000}"/>
    <cellStyle name="Comma 3 44" xfId="840" xr:uid="{00000000-0005-0000-0000-0000F3020000}"/>
    <cellStyle name="Comma 3 45" xfId="841" xr:uid="{00000000-0005-0000-0000-0000F4020000}"/>
    <cellStyle name="Comma 3 46" xfId="842" xr:uid="{00000000-0005-0000-0000-0000F5020000}"/>
    <cellStyle name="Comma 3 47" xfId="843" xr:uid="{00000000-0005-0000-0000-0000F6020000}"/>
    <cellStyle name="Comma 3 48" xfId="844" xr:uid="{00000000-0005-0000-0000-0000F7020000}"/>
    <cellStyle name="Comma 3 49" xfId="845" xr:uid="{00000000-0005-0000-0000-0000F8020000}"/>
    <cellStyle name="Comma 3 5" xfId="846" xr:uid="{00000000-0005-0000-0000-0000F9020000}"/>
    <cellStyle name="Comma 3 50" xfId="847" xr:uid="{00000000-0005-0000-0000-0000FA020000}"/>
    <cellStyle name="Comma 3 50 2" xfId="848" xr:uid="{00000000-0005-0000-0000-0000FB020000}"/>
    <cellStyle name="Comma 3 51" xfId="849" xr:uid="{00000000-0005-0000-0000-0000FC020000}"/>
    <cellStyle name="Comma 3 6" xfId="850" xr:uid="{00000000-0005-0000-0000-0000FD020000}"/>
    <cellStyle name="Comma 3 7" xfId="851" xr:uid="{00000000-0005-0000-0000-0000FE020000}"/>
    <cellStyle name="Comma 3 8" xfId="852" xr:uid="{00000000-0005-0000-0000-0000FF020000}"/>
    <cellStyle name="Comma 3 9" xfId="853" xr:uid="{00000000-0005-0000-0000-000000030000}"/>
    <cellStyle name="Comma 3_3.1.2 DB Pension Detail" xfId="854" xr:uid="{00000000-0005-0000-0000-000001030000}"/>
    <cellStyle name="Comma 4" xfId="855" xr:uid="{00000000-0005-0000-0000-000002030000}"/>
    <cellStyle name="Comma 4 2" xfId="856" xr:uid="{00000000-0005-0000-0000-000003030000}"/>
    <cellStyle name="Comma 4 2 2" xfId="857" xr:uid="{00000000-0005-0000-0000-000004030000}"/>
    <cellStyle name="Comma 4 3" xfId="858" xr:uid="{00000000-0005-0000-0000-000005030000}"/>
    <cellStyle name="Comma 5" xfId="859" xr:uid="{00000000-0005-0000-0000-000006030000}"/>
    <cellStyle name="Comma 5 2" xfId="860" xr:uid="{00000000-0005-0000-0000-000007030000}"/>
    <cellStyle name="Comma 5 2 2" xfId="861" xr:uid="{00000000-0005-0000-0000-000008030000}"/>
    <cellStyle name="Comma 5 2 2 2" xfId="862" xr:uid="{00000000-0005-0000-0000-000009030000}"/>
    <cellStyle name="Comma 5 2 2 3" xfId="863" xr:uid="{00000000-0005-0000-0000-00000A030000}"/>
    <cellStyle name="Comma 5 2 2 4" xfId="864" xr:uid="{00000000-0005-0000-0000-00000B030000}"/>
    <cellStyle name="Comma 5 2 3" xfId="865" xr:uid="{00000000-0005-0000-0000-00000C030000}"/>
    <cellStyle name="Comma 5 3" xfId="866" xr:uid="{00000000-0005-0000-0000-00000D030000}"/>
    <cellStyle name="Comma 6" xfId="867" xr:uid="{00000000-0005-0000-0000-00000E030000}"/>
    <cellStyle name="Comma 6 2" xfId="868" xr:uid="{00000000-0005-0000-0000-00000F030000}"/>
    <cellStyle name="Comma 7" xfId="869" xr:uid="{00000000-0005-0000-0000-000010030000}"/>
    <cellStyle name="Comma 8" xfId="870" xr:uid="{00000000-0005-0000-0000-000011030000}"/>
    <cellStyle name="Currency 2" xfId="871" xr:uid="{00000000-0005-0000-0000-000012030000}"/>
    <cellStyle name="Currency 2 2" xfId="872" xr:uid="{00000000-0005-0000-0000-000013030000}"/>
    <cellStyle name="Currency 2 2 2" xfId="873" xr:uid="{00000000-0005-0000-0000-000014030000}"/>
    <cellStyle name="Currency 3" xfId="874" xr:uid="{00000000-0005-0000-0000-000015030000}"/>
    <cellStyle name="Currency 4" xfId="875" xr:uid="{00000000-0005-0000-0000-000016030000}"/>
    <cellStyle name="Date" xfId="876" xr:uid="{00000000-0005-0000-0000-000017030000}"/>
    <cellStyle name="Date 2" xfId="877" xr:uid="{00000000-0005-0000-0000-000018030000}"/>
    <cellStyle name="Date_2010_NGET_TPCR4_RO_FBPQ(Opex) trace only FINAL(DPP)" xfId="878" xr:uid="{00000000-0005-0000-0000-000019030000}"/>
    <cellStyle name="Dezimal [0]_Compiling Utility Macros" xfId="879" xr:uid="{00000000-0005-0000-0000-00001A030000}"/>
    <cellStyle name="Dezimal_Compiling Utility Macros" xfId="880" xr:uid="{00000000-0005-0000-0000-00001B030000}"/>
    <cellStyle name="Emphasis 1" xfId="881" xr:uid="{00000000-0005-0000-0000-00001C030000}"/>
    <cellStyle name="Emphasis 2" xfId="882" xr:uid="{00000000-0005-0000-0000-00001D030000}"/>
    <cellStyle name="Emphasis 3" xfId="883" xr:uid="{00000000-0005-0000-0000-00001E030000}"/>
    <cellStyle name="Euro" xfId="884" xr:uid="{00000000-0005-0000-0000-00001F030000}"/>
    <cellStyle name="Explanatory Text 2" xfId="84" xr:uid="{00000000-0005-0000-0000-000020030000}"/>
    <cellStyle name="Explanatory Text 2 2" xfId="85" xr:uid="{00000000-0005-0000-0000-000021030000}"/>
    <cellStyle name="Explanatory Text 2 3" xfId="86" xr:uid="{00000000-0005-0000-0000-000022030000}"/>
    <cellStyle name="Explanatory Text 2 4" xfId="885" xr:uid="{00000000-0005-0000-0000-000023030000}"/>
    <cellStyle name="Explanatory Text 3" xfId="886" xr:uid="{00000000-0005-0000-0000-000024030000}"/>
    <cellStyle name="Good 2" xfId="87" xr:uid="{00000000-0005-0000-0000-000025030000}"/>
    <cellStyle name="Good 2 2" xfId="88" xr:uid="{00000000-0005-0000-0000-000026030000}"/>
    <cellStyle name="Good 2 2 2" xfId="888" xr:uid="{00000000-0005-0000-0000-000027030000}"/>
    <cellStyle name="Good 2 3" xfId="89" xr:uid="{00000000-0005-0000-0000-000028030000}"/>
    <cellStyle name="Good 2 4" xfId="887" xr:uid="{00000000-0005-0000-0000-000029030000}"/>
    <cellStyle name="Good 3" xfId="889" xr:uid="{00000000-0005-0000-0000-00002A030000}"/>
    <cellStyle name="Heading 1 2" xfId="90" xr:uid="{00000000-0005-0000-0000-00002B030000}"/>
    <cellStyle name="Heading 1 2 2" xfId="91" xr:uid="{00000000-0005-0000-0000-00002C030000}"/>
    <cellStyle name="Heading 1 2 3" xfId="92" xr:uid="{00000000-0005-0000-0000-00002D030000}"/>
    <cellStyle name="Heading 1 2 4" xfId="890" xr:uid="{00000000-0005-0000-0000-00002E030000}"/>
    <cellStyle name="Heading 1 3" xfId="891" xr:uid="{00000000-0005-0000-0000-00002F030000}"/>
    <cellStyle name="Heading 2 2" xfId="93" xr:uid="{00000000-0005-0000-0000-000030030000}"/>
    <cellStyle name="Heading 2 2 2" xfId="94" xr:uid="{00000000-0005-0000-0000-000031030000}"/>
    <cellStyle name="Heading 2 2 3" xfId="95" xr:uid="{00000000-0005-0000-0000-000032030000}"/>
    <cellStyle name="Heading 2 2 4" xfId="892" xr:uid="{00000000-0005-0000-0000-000033030000}"/>
    <cellStyle name="Heading 2 3" xfId="893" xr:uid="{00000000-0005-0000-0000-000034030000}"/>
    <cellStyle name="Heading 3 2" xfId="96" xr:uid="{00000000-0005-0000-0000-000035030000}"/>
    <cellStyle name="Heading 3 2 2" xfId="97" xr:uid="{00000000-0005-0000-0000-000036030000}"/>
    <cellStyle name="Heading 3 2 3" xfId="98" xr:uid="{00000000-0005-0000-0000-000037030000}"/>
    <cellStyle name="Heading 3 2 4" xfId="894" xr:uid="{00000000-0005-0000-0000-000038030000}"/>
    <cellStyle name="Heading 3 3" xfId="895" xr:uid="{00000000-0005-0000-0000-000039030000}"/>
    <cellStyle name="Heading 4 2" xfId="99" xr:uid="{00000000-0005-0000-0000-00003A030000}"/>
    <cellStyle name="Heading 4 2 2" xfId="100" xr:uid="{00000000-0005-0000-0000-00003B030000}"/>
    <cellStyle name="Heading 4 2 3" xfId="101" xr:uid="{00000000-0005-0000-0000-00003C030000}"/>
    <cellStyle name="Heading 4 2 4" xfId="896" xr:uid="{00000000-0005-0000-0000-00003D030000}"/>
    <cellStyle name="Heading 4 3" xfId="897" xr:uid="{00000000-0005-0000-0000-00003E030000}"/>
    <cellStyle name="Hyperlink 2" xfId="898" xr:uid="{00000000-0005-0000-0000-00003F030000}"/>
    <cellStyle name="Hyperlink 2 2" xfId="899" xr:uid="{00000000-0005-0000-0000-000040030000}"/>
    <cellStyle name="Hyperlink 2 3" xfId="900" xr:uid="{00000000-0005-0000-0000-000041030000}"/>
    <cellStyle name="Hyperlink 2 4" xfId="901" xr:uid="{00000000-0005-0000-0000-000042030000}"/>
    <cellStyle name="Hyperlink 2 4 2" xfId="902" xr:uid="{00000000-0005-0000-0000-000043030000}"/>
    <cellStyle name="Hyperlink 2 5" xfId="903" xr:uid="{00000000-0005-0000-0000-000044030000}"/>
    <cellStyle name="Hyperlink 2 5 2" xfId="904" xr:uid="{00000000-0005-0000-0000-000045030000}"/>
    <cellStyle name="Hyperlink 2 6" xfId="905" xr:uid="{00000000-0005-0000-0000-000046030000}"/>
    <cellStyle name="Hyperlink 2 6 2" xfId="906" xr:uid="{00000000-0005-0000-0000-000047030000}"/>
    <cellStyle name="Hyperlink 2 7" xfId="907" xr:uid="{00000000-0005-0000-0000-000048030000}"/>
    <cellStyle name="Hyperlink 2 7 2" xfId="908" xr:uid="{00000000-0005-0000-0000-000049030000}"/>
    <cellStyle name="Hyperlink 2 8" xfId="909" xr:uid="{00000000-0005-0000-0000-00004A030000}"/>
    <cellStyle name="Hyperlink 2 8 2" xfId="910" xr:uid="{00000000-0005-0000-0000-00004B030000}"/>
    <cellStyle name="Hyperlink 2_Book1" xfId="911" xr:uid="{00000000-0005-0000-0000-00004C030000}"/>
    <cellStyle name="Hyperlink 3" xfId="912" xr:uid="{00000000-0005-0000-0000-00004D030000}"/>
    <cellStyle name="Hyperlink 4" xfId="913" xr:uid="{00000000-0005-0000-0000-00004E030000}"/>
    <cellStyle name="Input 2" xfId="102" xr:uid="{00000000-0005-0000-0000-00004F030000}"/>
    <cellStyle name="Input 2 2" xfId="103" xr:uid="{00000000-0005-0000-0000-000050030000}"/>
    <cellStyle name="Input 2 2 2" xfId="915" xr:uid="{00000000-0005-0000-0000-000051030000}"/>
    <cellStyle name="Input 2 3" xfId="104" xr:uid="{00000000-0005-0000-0000-000052030000}"/>
    <cellStyle name="Input 2 3 2" xfId="916" xr:uid="{00000000-0005-0000-0000-000053030000}"/>
    <cellStyle name="Input 2 4" xfId="917" xr:uid="{00000000-0005-0000-0000-000054030000}"/>
    <cellStyle name="Input 2 5" xfId="918" xr:uid="{00000000-0005-0000-0000-000055030000}"/>
    <cellStyle name="Input 2 6" xfId="919" xr:uid="{00000000-0005-0000-0000-000056030000}"/>
    <cellStyle name="Input 2 7" xfId="914" xr:uid="{00000000-0005-0000-0000-000057030000}"/>
    <cellStyle name="Input 3" xfId="920" xr:uid="{00000000-0005-0000-0000-000058030000}"/>
    <cellStyle name="InputData" xfId="921" xr:uid="{00000000-0005-0000-0000-000059030000}"/>
    <cellStyle name="Linked Cell 2" xfId="105" xr:uid="{00000000-0005-0000-0000-00005A030000}"/>
    <cellStyle name="Linked Cell 2 2" xfId="106" xr:uid="{00000000-0005-0000-0000-00005B030000}"/>
    <cellStyle name="Linked Cell 2 3" xfId="107" xr:uid="{00000000-0005-0000-0000-00005C030000}"/>
    <cellStyle name="Linked Cell 2 4" xfId="922" xr:uid="{00000000-0005-0000-0000-00005D030000}"/>
    <cellStyle name="Linked Cell 3" xfId="923" xr:uid="{00000000-0005-0000-0000-00005E030000}"/>
    <cellStyle name="Neutral 2" xfId="108" xr:uid="{00000000-0005-0000-0000-00005F030000}"/>
    <cellStyle name="Neutral 2 2" xfId="109" xr:uid="{00000000-0005-0000-0000-000060030000}"/>
    <cellStyle name="Neutral 2 2 2" xfId="925" xr:uid="{00000000-0005-0000-0000-000061030000}"/>
    <cellStyle name="Neutral 2 3" xfId="110" xr:uid="{00000000-0005-0000-0000-000062030000}"/>
    <cellStyle name="Neutral 2 4" xfId="924" xr:uid="{00000000-0005-0000-0000-000063030000}"/>
    <cellStyle name="Neutral 3" xfId="926" xr:uid="{00000000-0005-0000-0000-000064030000}"/>
    <cellStyle name="Normal" xfId="0" builtinId="0"/>
    <cellStyle name="Normal 10" xfId="927" xr:uid="{00000000-0005-0000-0000-000066030000}"/>
    <cellStyle name="Normal 10 2" xfId="111" xr:uid="{00000000-0005-0000-0000-000067030000}"/>
    <cellStyle name="Normal 100" xfId="928" xr:uid="{00000000-0005-0000-0000-000068030000}"/>
    <cellStyle name="Normal 100 2" xfId="929" xr:uid="{00000000-0005-0000-0000-000069030000}"/>
    <cellStyle name="Normal 101" xfId="930" xr:uid="{00000000-0005-0000-0000-00006A030000}"/>
    <cellStyle name="Normal 101 2" xfId="931" xr:uid="{00000000-0005-0000-0000-00006B030000}"/>
    <cellStyle name="Normal 102" xfId="932" xr:uid="{00000000-0005-0000-0000-00006C030000}"/>
    <cellStyle name="Normal 103" xfId="933" xr:uid="{00000000-0005-0000-0000-00006D030000}"/>
    <cellStyle name="Normal 104" xfId="934" xr:uid="{00000000-0005-0000-0000-00006E030000}"/>
    <cellStyle name="Normal 105" xfId="935" xr:uid="{00000000-0005-0000-0000-00006F030000}"/>
    <cellStyle name="Normal 105 2" xfId="162" xr:uid="{00000000-0005-0000-0000-000070030000}"/>
    <cellStyle name="Normal 105 2 2" xfId="3077" xr:uid="{00000000-0005-0000-0000-000071030000}"/>
    <cellStyle name="Normal 105 2 3" xfId="3078" xr:uid="{00000000-0005-0000-0000-000072030000}"/>
    <cellStyle name="Normal 105 2 5" xfId="3079" xr:uid="{00000000-0005-0000-0000-000073030000}"/>
    <cellStyle name="Normal 105 2 6" xfId="3081" xr:uid="{00000000-0005-0000-0000-000074030000}"/>
    <cellStyle name="Normal 105 2 7" xfId="3083" xr:uid="{00000000-0005-0000-0000-000075030000}"/>
    <cellStyle name="Normal 106" xfId="936" xr:uid="{00000000-0005-0000-0000-000076030000}"/>
    <cellStyle name="Normal 106 2" xfId="937" xr:uid="{00000000-0005-0000-0000-000077030000}"/>
    <cellStyle name="Normal 107" xfId="938" xr:uid="{00000000-0005-0000-0000-000078030000}"/>
    <cellStyle name="Normal 107 2" xfId="939" xr:uid="{00000000-0005-0000-0000-000079030000}"/>
    <cellStyle name="Normal 108" xfId="940" xr:uid="{00000000-0005-0000-0000-00007A030000}"/>
    <cellStyle name="Normal 108 2" xfId="941" xr:uid="{00000000-0005-0000-0000-00007B030000}"/>
    <cellStyle name="Normal 109" xfId="942" xr:uid="{00000000-0005-0000-0000-00007C030000}"/>
    <cellStyle name="Normal 109 2" xfId="943" xr:uid="{00000000-0005-0000-0000-00007D030000}"/>
    <cellStyle name="Normal 11" xfId="112" xr:uid="{00000000-0005-0000-0000-00007E030000}"/>
    <cellStyle name="Normal 11 2" xfId="945" xr:uid="{00000000-0005-0000-0000-00007F030000}"/>
    <cellStyle name="Normal 11 2 2" xfId="946" xr:uid="{00000000-0005-0000-0000-000080030000}"/>
    <cellStyle name="Normal 11 2 2 2" xfId="947" xr:uid="{00000000-0005-0000-0000-000081030000}"/>
    <cellStyle name="Normal 11 2 2 2 2" xfId="948" xr:uid="{00000000-0005-0000-0000-000082030000}"/>
    <cellStyle name="Normal 11 2 2 2_Networks Project Reporting Template" xfId="949" xr:uid="{00000000-0005-0000-0000-000083030000}"/>
    <cellStyle name="Normal 11 2 2 3" xfId="950" xr:uid="{00000000-0005-0000-0000-000084030000}"/>
    <cellStyle name="Normal 11 2 2_Networks Project Reporting Template" xfId="951" xr:uid="{00000000-0005-0000-0000-000085030000}"/>
    <cellStyle name="Normal 11 2 3" xfId="952" xr:uid="{00000000-0005-0000-0000-000086030000}"/>
    <cellStyle name="Normal 11 2 3 2" xfId="953" xr:uid="{00000000-0005-0000-0000-000087030000}"/>
    <cellStyle name="Normal 11 2 3_Networks Project Reporting Template" xfId="954" xr:uid="{00000000-0005-0000-0000-000088030000}"/>
    <cellStyle name="Normal 11 2 4" xfId="955" xr:uid="{00000000-0005-0000-0000-000089030000}"/>
    <cellStyle name="Normal 11 2_Networks Project Reporting Template" xfId="956" xr:uid="{00000000-0005-0000-0000-00008A030000}"/>
    <cellStyle name="Normal 11 3" xfId="957" xr:uid="{00000000-0005-0000-0000-00008B030000}"/>
    <cellStyle name="Normal 11 3 2" xfId="958" xr:uid="{00000000-0005-0000-0000-00008C030000}"/>
    <cellStyle name="Normal 11 3 2 2" xfId="959" xr:uid="{00000000-0005-0000-0000-00008D030000}"/>
    <cellStyle name="Normal 11 3 2_Networks Project Reporting Template" xfId="960" xr:uid="{00000000-0005-0000-0000-00008E030000}"/>
    <cellStyle name="Normal 11 3 3" xfId="961" xr:uid="{00000000-0005-0000-0000-00008F030000}"/>
    <cellStyle name="Normal 11 3_Networks Project Reporting Template" xfId="962" xr:uid="{00000000-0005-0000-0000-000090030000}"/>
    <cellStyle name="Normal 11 4" xfId="963" xr:uid="{00000000-0005-0000-0000-000091030000}"/>
    <cellStyle name="Normal 11 4 2" xfId="964" xr:uid="{00000000-0005-0000-0000-000092030000}"/>
    <cellStyle name="Normal 11 4_Networks Project Reporting Template" xfId="965" xr:uid="{00000000-0005-0000-0000-000093030000}"/>
    <cellStyle name="Normal 11 5" xfId="966" xr:uid="{00000000-0005-0000-0000-000094030000}"/>
    <cellStyle name="Normal 11 5 2" xfId="967" xr:uid="{00000000-0005-0000-0000-000095030000}"/>
    <cellStyle name="Normal 11 5_Networks Project Reporting Template" xfId="968" xr:uid="{00000000-0005-0000-0000-000096030000}"/>
    <cellStyle name="Normal 11 6" xfId="969" xr:uid="{00000000-0005-0000-0000-000097030000}"/>
    <cellStyle name="Normal 11 7" xfId="944" xr:uid="{00000000-0005-0000-0000-000098030000}"/>
    <cellStyle name="Normal 11_1.3s Accounting C Costs Scots" xfId="970" xr:uid="{00000000-0005-0000-0000-000099030000}"/>
    <cellStyle name="Normal 110" xfId="971" xr:uid="{00000000-0005-0000-0000-00009A030000}"/>
    <cellStyle name="Normal 110 2" xfId="972" xr:uid="{00000000-0005-0000-0000-00009B030000}"/>
    <cellStyle name="Normal 111" xfId="973" xr:uid="{00000000-0005-0000-0000-00009C030000}"/>
    <cellStyle name="Normal 111 2" xfId="974" xr:uid="{00000000-0005-0000-0000-00009D030000}"/>
    <cellStyle name="Normal 112" xfId="975" xr:uid="{00000000-0005-0000-0000-00009E030000}"/>
    <cellStyle name="Normal 112 2" xfId="976" xr:uid="{00000000-0005-0000-0000-00009F030000}"/>
    <cellStyle name="Normal 113" xfId="977" xr:uid="{00000000-0005-0000-0000-0000A0030000}"/>
    <cellStyle name="Normal 113 2" xfId="978" xr:uid="{00000000-0005-0000-0000-0000A1030000}"/>
    <cellStyle name="Normal 114" xfId="979" xr:uid="{00000000-0005-0000-0000-0000A2030000}"/>
    <cellStyle name="Normal 114 2" xfId="980" xr:uid="{00000000-0005-0000-0000-0000A3030000}"/>
    <cellStyle name="Normal 115" xfId="981" xr:uid="{00000000-0005-0000-0000-0000A4030000}"/>
    <cellStyle name="Normal 115 2" xfId="982" xr:uid="{00000000-0005-0000-0000-0000A5030000}"/>
    <cellStyle name="Normal 116" xfId="983" xr:uid="{00000000-0005-0000-0000-0000A6030000}"/>
    <cellStyle name="Normal 116 2" xfId="984" xr:uid="{00000000-0005-0000-0000-0000A7030000}"/>
    <cellStyle name="Normal 117" xfId="985" xr:uid="{00000000-0005-0000-0000-0000A8030000}"/>
    <cellStyle name="Normal 118" xfId="986" xr:uid="{00000000-0005-0000-0000-0000A9030000}"/>
    <cellStyle name="Normal 118 2" xfId="987" xr:uid="{00000000-0005-0000-0000-0000AA030000}"/>
    <cellStyle name="Normal 119" xfId="988" xr:uid="{00000000-0005-0000-0000-0000AB030000}"/>
    <cellStyle name="Normal 12" xfId="989" xr:uid="{00000000-0005-0000-0000-0000AC030000}"/>
    <cellStyle name="Normal 12 2" xfId="990" xr:uid="{00000000-0005-0000-0000-0000AD030000}"/>
    <cellStyle name="Normal 12 2 2" xfId="991" xr:uid="{00000000-0005-0000-0000-0000AE030000}"/>
    <cellStyle name="Normal 12 2 2 2" xfId="992" xr:uid="{00000000-0005-0000-0000-0000AF030000}"/>
    <cellStyle name="Normal 12 2 2 2 2" xfId="993" xr:uid="{00000000-0005-0000-0000-0000B0030000}"/>
    <cellStyle name="Normal 12 2 2 2_Networks Project Reporting Template" xfId="994" xr:uid="{00000000-0005-0000-0000-0000B1030000}"/>
    <cellStyle name="Normal 12 2 2 3" xfId="995" xr:uid="{00000000-0005-0000-0000-0000B2030000}"/>
    <cellStyle name="Normal 12 2 2_Elec_DDT_template_NGv3 11Mar11 415 Proposals NG" xfId="996" xr:uid="{00000000-0005-0000-0000-0000B3030000}"/>
    <cellStyle name="Normal 12 2 3" xfId="997" xr:uid="{00000000-0005-0000-0000-0000B4030000}"/>
    <cellStyle name="Normal 12 2 3 2" xfId="998" xr:uid="{00000000-0005-0000-0000-0000B5030000}"/>
    <cellStyle name="Normal 12 2 3_Networks Project Reporting Template" xfId="999" xr:uid="{00000000-0005-0000-0000-0000B6030000}"/>
    <cellStyle name="Normal 12 2 4" xfId="1000" xr:uid="{00000000-0005-0000-0000-0000B7030000}"/>
    <cellStyle name="Normal 12 2 4 2" xfId="1001" xr:uid="{00000000-0005-0000-0000-0000B8030000}"/>
    <cellStyle name="Normal 12 2 4_Networks Project Reporting Template" xfId="1002" xr:uid="{00000000-0005-0000-0000-0000B9030000}"/>
    <cellStyle name="Normal 12 2 5" xfId="1003" xr:uid="{00000000-0005-0000-0000-0000BA030000}"/>
    <cellStyle name="Normal 12 2_Elec_DDT_template_NGv3 11Mar11 415 Proposals NG" xfId="1004" xr:uid="{00000000-0005-0000-0000-0000BB030000}"/>
    <cellStyle name="Normal 12 3" xfId="1005" xr:uid="{00000000-0005-0000-0000-0000BC030000}"/>
    <cellStyle name="Normal 12 3 2" xfId="1006" xr:uid="{00000000-0005-0000-0000-0000BD030000}"/>
    <cellStyle name="Normal 12 3 2 2" xfId="1007" xr:uid="{00000000-0005-0000-0000-0000BE030000}"/>
    <cellStyle name="Normal 12 3 2_Networks Project Reporting Template" xfId="1008" xr:uid="{00000000-0005-0000-0000-0000BF030000}"/>
    <cellStyle name="Normal 12 3 3" xfId="1009" xr:uid="{00000000-0005-0000-0000-0000C0030000}"/>
    <cellStyle name="Normal 12 3_Networks Project Reporting Template" xfId="1010" xr:uid="{00000000-0005-0000-0000-0000C1030000}"/>
    <cellStyle name="Normal 12 4" xfId="1011" xr:uid="{00000000-0005-0000-0000-0000C2030000}"/>
    <cellStyle name="Normal 12 4 2" xfId="1012" xr:uid="{00000000-0005-0000-0000-0000C3030000}"/>
    <cellStyle name="Normal 12 4_Networks Project Reporting Template" xfId="1013" xr:uid="{00000000-0005-0000-0000-0000C4030000}"/>
    <cellStyle name="Normal 12 5" xfId="1014" xr:uid="{00000000-0005-0000-0000-0000C5030000}"/>
    <cellStyle name="Normal 12_1.3s Accounting C Costs Scots" xfId="1015" xr:uid="{00000000-0005-0000-0000-0000C6030000}"/>
    <cellStyle name="Normal 120" xfId="163" xr:uid="{00000000-0005-0000-0000-0000C7030000}"/>
    <cellStyle name="Normal 121" xfId="3076" xr:uid="{00000000-0005-0000-0000-0000C8030000}"/>
    <cellStyle name="Normal 122 4" xfId="3080" xr:uid="{00000000-0005-0000-0000-0000C9030000}"/>
    <cellStyle name="Normal 122 5" xfId="3082" xr:uid="{00000000-0005-0000-0000-0000CA030000}"/>
    <cellStyle name="Normal 122 6" xfId="3084" xr:uid="{00000000-0005-0000-0000-0000CB030000}"/>
    <cellStyle name="Normal 13" xfId="1016" xr:uid="{00000000-0005-0000-0000-0000CC030000}"/>
    <cellStyle name="Normal 13 2" xfId="1017" xr:uid="{00000000-0005-0000-0000-0000CD030000}"/>
    <cellStyle name="Normal 13 2 2" xfId="1018" xr:uid="{00000000-0005-0000-0000-0000CE030000}"/>
    <cellStyle name="Normal 13 2 2 2" xfId="1019" xr:uid="{00000000-0005-0000-0000-0000CF030000}"/>
    <cellStyle name="Normal 13 2 2 2 2" xfId="1020" xr:uid="{00000000-0005-0000-0000-0000D0030000}"/>
    <cellStyle name="Normal 13 2 2 2_Networks Project Reporting Template" xfId="1021" xr:uid="{00000000-0005-0000-0000-0000D1030000}"/>
    <cellStyle name="Normal 13 2 2 3" xfId="1022" xr:uid="{00000000-0005-0000-0000-0000D2030000}"/>
    <cellStyle name="Normal 13 2 2_Networks Project Reporting Template" xfId="1023" xr:uid="{00000000-0005-0000-0000-0000D3030000}"/>
    <cellStyle name="Normal 13 2 3" xfId="1024" xr:uid="{00000000-0005-0000-0000-0000D4030000}"/>
    <cellStyle name="Normal 13 2 3 2" xfId="1025" xr:uid="{00000000-0005-0000-0000-0000D5030000}"/>
    <cellStyle name="Normal 13 2 3_Networks Project Reporting Template" xfId="1026" xr:uid="{00000000-0005-0000-0000-0000D6030000}"/>
    <cellStyle name="Normal 13 2 4" xfId="1027" xr:uid="{00000000-0005-0000-0000-0000D7030000}"/>
    <cellStyle name="Normal 13 2_Networks Project Reporting Template" xfId="1028" xr:uid="{00000000-0005-0000-0000-0000D8030000}"/>
    <cellStyle name="Normal 13 3" xfId="1029" xr:uid="{00000000-0005-0000-0000-0000D9030000}"/>
    <cellStyle name="Normal 13 3 2" xfId="1030" xr:uid="{00000000-0005-0000-0000-0000DA030000}"/>
    <cellStyle name="Normal 13 3_Networks Project Reporting Template" xfId="1031" xr:uid="{00000000-0005-0000-0000-0000DB030000}"/>
    <cellStyle name="Normal 13 4" xfId="1032" xr:uid="{00000000-0005-0000-0000-0000DC030000}"/>
    <cellStyle name="Normal 13_2010_NGET_TPCR4_RO_FBPQ(Opex) trace only FINAL(DPP)" xfId="1033" xr:uid="{00000000-0005-0000-0000-0000DD030000}"/>
    <cellStyle name="Normal 14" xfId="1034" xr:uid="{00000000-0005-0000-0000-0000DE030000}"/>
    <cellStyle name="Normal 14 2" xfId="1035" xr:uid="{00000000-0005-0000-0000-0000DF030000}"/>
    <cellStyle name="Normal 14 2 2" xfId="1036" xr:uid="{00000000-0005-0000-0000-0000E0030000}"/>
    <cellStyle name="Normal 14 2_Networks Project Reporting Template" xfId="1037" xr:uid="{00000000-0005-0000-0000-0000E1030000}"/>
    <cellStyle name="Normal 14 3" xfId="1038" xr:uid="{00000000-0005-0000-0000-0000E2030000}"/>
    <cellStyle name="Normal 14 3 2" xfId="1039" xr:uid="{00000000-0005-0000-0000-0000E3030000}"/>
    <cellStyle name="Normal 14 4" xfId="1040" xr:uid="{00000000-0005-0000-0000-0000E4030000}"/>
    <cellStyle name="Normal 14_4.20 Scheme Listing NLR" xfId="1041" xr:uid="{00000000-0005-0000-0000-0000E5030000}"/>
    <cellStyle name="Normal 15" xfId="1042" xr:uid="{00000000-0005-0000-0000-0000E6030000}"/>
    <cellStyle name="Normal 15 2" xfId="1043" xr:uid="{00000000-0005-0000-0000-0000E7030000}"/>
    <cellStyle name="Normal 15 2 2" xfId="1044" xr:uid="{00000000-0005-0000-0000-0000E8030000}"/>
    <cellStyle name="Normal 15 3" xfId="1045" xr:uid="{00000000-0005-0000-0000-0000E9030000}"/>
    <cellStyle name="Normal 15_4.20 Scheme Listing NLR" xfId="1046" xr:uid="{00000000-0005-0000-0000-0000EA030000}"/>
    <cellStyle name="Normal 16" xfId="1047" xr:uid="{00000000-0005-0000-0000-0000EB030000}"/>
    <cellStyle name="Normal 16 2" xfId="1048" xr:uid="{00000000-0005-0000-0000-0000EC030000}"/>
    <cellStyle name="Normal 16 3" xfId="1049" xr:uid="{00000000-0005-0000-0000-0000ED030000}"/>
    <cellStyle name="Normal 16 3 2" xfId="1050" xr:uid="{00000000-0005-0000-0000-0000EE030000}"/>
    <cellStyle name="Normal 16 3 2 2" xfId="1051" xr:uid="{00000000-0005-0000-0000-0000EF030000}"/>
    <cellStyle name="Normal 16 3 2 2 2" xfId="1052" xr:uid="{00000000-0005-0000-0000-0000F0030000}"/>
    <cellStyle name="Normal 16 3 2 2 3" xfId="1053" xr:uid="{00000000-0005-0000-0000-0000F1030000}"/>
    <cellStyle name="Normal 16 3 2 2_Networks Project Reporting Template" xfId="1054" xr:uid="{00000000-0005-0000-0000-0000F2030000}"/>
    <cellStyle name="Normal 16 3 2 3" xfId="1055" xr:uid="{00000000-0005-0000-0000-0000F3030000}"/>
    <cellStyle name="Normal 16 3 2 4" xfId="1056" xr:uid="{00000000-0005-0000-0000-0000F4030000}"/>
    <cellStyle name="Normal 16 3 2_Networks Project Reporting Template" xfId="1057" xr:uid="{00000000-0005-0000-0000-0000F5030000}"/>
    <cellStyle name="Normal 16 3 3" xfId="1058" xr:uid="{00000000-0005-0000-0000-0000F6030000}"/>
    <cellStyle name="Normal 16 3_Networks Project Reporting Template" xfId="1059" xr:uid="{00000000-0005-0000-0000-0000F7030000}"/>
    <cellStyle name="Normal 16 4" xfId="1060" xr:uid="{00000000-0005-0000-0000-0000F8030000}"/>
    <cellStyle name="Normal 16_4.20 Scheme Listing NLR" xfId="1061" xr:uid="{00000000-0005-0000-0000-0000F9030000}"/>
    <cellStyle name="Normal 17" xfId="113" xr:uid="{00000000-0005-0000-0000-0000FA030000}"/>
    <cellStyle name="Normal 17 2" xfId="1063" xr:uid="{00000000-0005-0000-0000-0000FB030000}"/>
    <cellStyle name="Normal 17 3" xfId="1062" xr:uid="{00000000-0005-0000-0000-0000FC030000}"/>
    <cellStyle name="Normal 17_Networks Project Reporting Template" xfId="1064" xr:uid="{00000000-0005-0000-0000-0000FD030000}"/>
    <cellStyle name="Normal 18" xfId="1065" xr:uid="{00000000-0005-0000-0000-0000FE030000}"/>
    <cellStyle name="Normal 18 2" xfId="1066" xr:uid="{00000000-0005-0000-0000-0000FF030000}"/>
    <cellStyle name="Normal 18_Networks Project Reporting Template" xfId="1067" xr:uid="{00000000-0005-0000-0000-000000040000}"/>
    <cellStyle name="Normal 19" xfId="1068" xr:uid="{00000000-0005-0000-0000-000001040000}"/>
    <cellStyle name="Normal 2" xfId="114" xr:uid="{00000000-0005-0000-0000-000002040000}"/>
    <cellStyle name="Normal 2 10" xfId="1070" xr:uid="{00000000-0005-0000-0000-000003040000}"/>
    <cellStyle name="Normal 2 11" xfId="1071" xr:uid="{00000000-0005-0000-0000-000004040000}"/>
    <cellStyle name="Normal 2 12" xfId="115" xr:uid="{00000000-0005-0000-0000-000005040000}"/>
    <cellStyle name="Normal 2 12 2" xfId="116" xr:uid="{00000000-0005-0000-0000-000006040000}"/>
    <cellStyle name="Normal 2 12 3" xfId="1072" xr:uid="{00000000-0005-0000-0000-000007040000}"/>
    <cellStyle name="Normal 2 13" xfId="1073" xr:uid="{00000000-0005-0000-0000-000008040000}"/>
    <cellStyle name="Normal 2 14" xfId="1074" xr:uid="{00000000-0005-0000-0000-000009040000}"/>
    <cellStyle name="Normal 2 15" xfId="1075" xr:uid="{00000000-0005-0000-0000-00000A040000}"/>
    <cellStyle name="Normal 2 16" xfId="1076" xr:uid="{00000000-0005-0000-0000-00000B040000}"/>
    <cellStyle name="Normal 2 17" xfId="1077" xr:uid="{00000000-0005-0000-0000-00000C040000}"/>
    <cellStyle name="Normal 2 18" xfId="1078" xr:uid="{00000000-0005-0000-0000-00000D040000}"/>
    <cellStyle name="Normal 2 19" xfId="1079" xr:uid="{00000000-0005-0000-0000-00000E040000}"/>
    <cellStyle name="Normal 2 2" xfId="117" xr:uid="{00000000-0005-0000-0000-00000F040000}"/>
    <cellStyle name="Normal 2 2 10" xfId="1081" xr:uid="{00000000-0005-0000-0000-000010040000}"/>
    <cellStyle name="Normal 2 2 11" xfId="1082" xr:uid="{00000000-0005-0000-0000-000011040000}"/>
    <cellStyle name="Normal 2 2 12" xfId="1083" xr:uid="{00000000-0005-0000-0000-000012040000}"/>
    <cellStyle name="Normal 2 2 13" xfId="1084" xr:uid="{00000000-0005-0000-0000-000013040000}"/>
    <cellStyle name="Normal 2 2 14" xfId="1085" xr:uid="{00000000-0005-0000-0000-000014040000}"/>
    <cellStyle name="Normal 2 2 15" xfId="1086" xr:uid="{00000000-0005-0000-0000-000015040000}"/>
    <cellStyle name="Normal 2 2 16" xfId="1087" xr:uid="{00000000-0005-0000-0000-000016040000}"/>
    <cellStyle name="Normal 2 2 17" xfId="1088" xr:uid="{00000000-0005-0000-0000-000017040000}"/>
    <cellStyle name="Normal 2 2 18" xfId="1089" xr:uid="{00000000-0005-0000-0000-000018040000}"/>
    <cellStyle name="Normal 2 2 19" xfId="1090" xr:uid="{00000000-0005-0000-0000-000019040000}"/>
    <cellStyle name="Normal 2 2 2" xfId="1091" xr:uid="{00000000-0005-0000-0000-00001A040000}"/>
    <cellStyle name="Normal 2 2 2 2" xfId="1092" xr:uid="{00000000-0005-0000-0000-00001B040000}"/>
    <cellStyle name="Normal 2 2 2_3.1.2 DB Pension Detail" xfId="1093" xr:uid="{00000000-0005-0000-0000-00001C040000}"/>
    <cellStyle name="Normal 2 2 20" xfId="1094" xr:uid="{00000000-0005-0000-0000-00001D040000}"/>
    <cellStyle name="Normal 2 2 21" xfId="1095" xr:uid="{00000000-0005-0000-0000-00001E040000}"/>
    <cellStyle name="Normal 2 2 22" xfId="1096" xr:uid="{00000000-0005-0000-0000-00001F040000}"/>
    <cellStyle name="Normal 2 2 23" xfId="1097" xr:uid="{00000000-0005-0000-0000-000020040000}"/>
    <cellStyle name="Normal 2 2 24" xfId="1098" xr:uid="{00000000-0005-0000-0000-000021040000}"/>
    <cellStyle name="Normal 2 2 25" xfId="1099" xr:uid="{00000000-0005-0000-0000-000022040000}"/>
    <cellStyle name="Normal 2 2 26" xfId="1100" xr:uid="{00000000-0005-0000-0000-000023040000}"/>
    <cellStyle name="Normal 2 2 27" xfId="1101" xr:uid="{00000000-0005-0000-0000-000024040000}"/>
    <cellStyle name="Normal 2 2 28" xfId="1102" xr:uid="{00000000-0005-0000-0000-000025040000}"/>
    <cellStyle name="Normal 2 2 29" xfId="1103" xr:uid="{00000000-0005-0000-0000-000026040000}"/>
    <cellStyle name="Normal 2 2 3" xfId="1104" xr:uid="{00000000-0005-0000-0000-000027040000}"/>
    <cellStyle name="Normal 2 2 30" xfId="1105" xr:uid="{00000000-0005-0000-0000-000028040000}"/>
    <cellStyle name="Normal 2 2 31" xfId="1106" xr:uid="{00000000-0005-0000-0000-000029040000}"/>
    <cellStyle name="Normal 2 2 32" xfId="1107" xr:uid="{00000000-0005-0000-0000-00002A040000}"/>
    <cellStyle name="Normal 2 2 33" xfId="1108" xr:uid="{00000000-0005-0000-0000-00002B040000}"/>
    <cellStyle name="Normal 2 2 34" xfId="1109" xr:uid="{00000000-0005-0000-0000-00002C040000}"/>
    <cellStyle name="Normal 2 2 35" xfId="1110" xr:uid="{00000000-0005-0000-0000-00002D040000}"/>
    <cellStyle name="Normal 2 2 36" xfId="1111" xr:uid="{00000000-0005-0000-0000-00002E040000}"/>
    <cellStyle name="Normal 2 2 37" xfId="1112" xr:uid="{00000000-0005-0000-0000-00002F040000}"/>
    <cellStyle name="Normal 2 2 38" xfId="1113" xr:uid="{00000000-0005-0000-0000-000030040000}"/>
    <cellStyle name="Normal 2 2 39" xfId="1114" xr:uid="{00000000-0005-0000-0000-000031040000}"/>
    <cellStyle name="Normal 2 2 4" xfId="1115" xr:uid="{00000000-0005-0000-0000-000032040000}"/>
    <cellStyle name="Normal 2 2 40" xfId="1116" xr:uid="{00000000-0005-0000-0000-000033040000}"/>
    <cellStyle name="Normal 2 2 41" xfId="1117" xr:uid="{00000000-0005-0000-0000-000034040000}"/>
    <cellStyle name="Normal 2 2 42" xfId="1118" xr:uid="{00000000-0005-0000-0000-000035040000}"/>
    <cellStyle name="Normal 2 2 43" xfId="1119" xr:uid="{00000000-0005-0000-0000-000036040000}"/>
    <cellStyle name="Normal 2 2 44" xfId="1120" xr:uid="{00000000-0005-0000-0000-000037040000}"/>
    <cellStyle name="Normal 2 2 45" xfId="1121" xr:uid="{00000000-0005-0000-0000-000038040000}"/>
    <cellStyle name="Normal 2 2 46" xfId="1122" xr:uid="{00000000-0005-0000-0000-000039040000}"/>
    <cellStyle name="Normal 2 2 47" xfId="1123" xr:uid="{00000000-0005-0000-0000-00003A040000}"/>
    <cellStyle name="Normal 2 2 48" xfId="1124" xr:uid="{00000000-0005-0000-0000-00003B040000}"/>
    <cellStyle name="Normal 2 2 49" xfId="1125" xr:uid="{00000000-0005-0000-0000-00003C040000}"/>
    <cellStyle name="Normal 2 2 5" xfId="1126" xr:uid="{00000000-0005-0000-0000-00003D040000}"/>
    <cellStyle name="Normal 2 2 50" xfId="1127" xr:uid="{00000000-0005-0000-0000-00003E040000}"/>
    <cellStyle name="Normal 2 2 51" xfId="1128" xr:uid="{00000000-0005-0000-0000-00003F040000}"/>
    <cellStyle name="Normal 2 2 52" xfId="1129" xr:uid="{00000000-0005-0000-0000-000040040000}"/>
    <cellStyle name="Normal 2 2 53" xfId="1130" xr:uid="{00000000-0005-0000-0000-000041040000}"/>
    <cellStyle name="Normal 2 2 54" xfId="1131" xr:uid="{00000000-0005-0000-0000-000042040000}"/>
    <cellStyle name="Normal 2 2 55" xfId="1132" xr:uid="{00000000-0005-0000-0000-000043040000}"/>
    <cellStyle name="Normal 2 2 56" xfId="1133" xr:uid="{00000000-0005-0000-0000-000044040000}"/>
    <cellStyle name="Normal 2 2 57" xfId="1134" xr:uid="{00000000-0005-0000-0000-000045040000}"/>
    <cellStyle name="Normal 2 2 58" xfId="1135" xr:uid="{00000000-0005-0000-0000-000046040000}"/>
    <cellStyle name="Normal 2 2 59" xfId="1080" xr:uid="{00000000-0005-0000-0000-000047040000}"/>
    <cellStyle name="Normal 2 2 6" xfId="1136" xr:uid="{00000000-0005-0000-0000-000048040000}"/>
    <cellStyle name="Normal 2 2 7" xfId="1137" xr:uid="{00000000-0005-0000-0000-000049040000}"/>
    <cellStyle name="Normal 2 2 8" xfId="1138" xr:uid="{00000000-0005-0000-0000-00004A040000}"/>
    <cellStyle name="Normal 2 2 9" xfId="1139" xr:uid="{00000000-0005-0000-0000-00004B040000}"/>
    <cellStyle name="Normal 2 2_1.3s Accounting C Costs Scots" xfId="1140" xr:uid="{00000000-0005-0000-0000-00004C040000}"/>
    <cellStyle name="Normal 2 20" xfId="1141" xr:uid="{00000000-0005-0000-0000-00004D040000}"/>
    <cellStyle name="Normal 2 21" xfId="1142" xr:uid="{00000000-0005-0000-0000-00004E040000}"/>
    <cellStyle name="Normal 2 22" xfId="1143" xr:uid="{00000000-0005-0000-0000-00004F040000}"/>
    <cellStyle name="Normal 2 23" xfId="1144" xr:uid="{00000000-0005-0000-0000-000050040000}"/>
    <cellStyle name="Normal 2 24" xfId="1145" xr:uid="{00000000-0005-0000-0000-000051040000}"/>
    <cellStyle name="Normal 2 25" xfId="1146" xr:uid="{00000000-0005-0000-0000-000052040000}"/>
    <cellStyle name="Normal 2 26" xfId="1147" xr:uid="{00000000-0005-0000-0000-000053040000}"/>
    <cellStyle name="Normal 2 27" xfId="1148" xr:uid="{00000000-0005-0000-0000-000054040000}"/>
    <cellStyle name="Normal 2 28" xfId="1149" xr:uid="{00000000-0005-0000-0000-000055040000}"/>
    <cellStyle name="Normal 2 29" xfId="1150" xr:uid="{00000000-0005-0000-0000-000056040000}"/>
    <cellStyle name="Normal 2 3" xfId="118" xr:uid="{00000000-0005-0000-0000-000057040000}"/>
    <cellStyle name="Normal 2 3 2" xfId="1152" xr:uid="{00000000-0005-0000-0000-000058040000}"/>
    <cellStyle name="Normal 2 3 2 2" xfId="1153" xr:uid="{00000000-0005-0000-0000-000059040000}"/>
    <cellStyle name="Normal 2 3 3" xfId="1154" xr:uid="{00000000-0005-0000-0000-00005A040000}"/>
    <cellStyle name="Normal 2 3 4" xfId="1155" xr:uid="{00000000-0005-0000-0000-00005B040000}"/>
    <cellStyle name="Normal 2 3 5" xfId="1151" xr:uid="{00000000-0005-0000-0000-00005C040000}"/>
    <cellStyle name="Normal 2 30" xfId="1156" xr:uid="{00000000-0005-0000-0000-00005D040000}"/>
    <cellStyle name="Normal 2 31" xfId="1157" xr:uid="{00000000-0005-0000-0000-00005E040000}"/>
    <cellStyle name="Normal 2 32" xfId="1158" xr:uid="{00000000-0005-0000-0000-00005F040000}"/>
    <cellStyle name="Normal 2 33" xfId="1159" xr:uid="{00000000-0005-0000-0000-000060040000}"/>
    <cellStyle name="Normal 2 34" xfId="1160" xr:uid="{00000000-0005-0000-0000-000061040000}"/>
    <cellStyle name="Normal 2 35" xfId="1161" xr:uid="{00000000-0005-0000-0000-000062040000}"/>
    <cellStyle name="Normal 2 36" xfId="1162" xr:uid="{00000000-0005-0000-0000-000063040000}"/>
    <cellStyle name="Normal 2 37" xfId="1163" xr:uid="{00000000-0005-0000-0000-000064040000}"/>
    <cellStyle name="Normal 2 38" xfId="1164" xr:uid="{00000000-0005-0000-0000-000065040000}"/>
    <cellStyle name="Normal 2 39" xfId="1165" xr:uid="{00000000-0005-0000-0000-000066040000}"/>
    <cellStyle name="Normal 2 4" xfId="119" xr:uid="{00000000-0005-0000-0000-000067040000}"/>
    <cellStyle name="Normal 2 4 2" xfId="1167" xr:uid="{00000000-0005-0000-0000-000068040000}"/>
    <cellStyle name="Normal 2 4 2 2" xfId="1168" xr:uid="{00000000-0005-0000-0000-000069040000}"/>
    <cellStyle name="Normal 2 4 3" xfId="1169" xr:uid="{00000000-0005-0000-0000-00006A040000}"/>
    <cellStyle name="Normal 2 4 4" xfId="1170" xr:uid="{00000000-0005-0000-0000-00006B040000}"/>
    <cellStyle name="Normal 2 4 5" xfId="1166" xr:uid="{00000000-0005-0000-0000-00006C040000}"/>
    <cellStyle name="Normal 2 40" xfId="1171" xr:uid="{00000000-0005-0000-0000-00006D040000}"/>
    <cellStyle name="Normal 2 41" xfId="1172" xr:uid="{00000000-0005-0000-0000-00006E040000}"/>
    <cellStyle name="Normal 2 42" xfId="1173" xr:uid="{00000000-0005-0000-0000-00006F040000}"/>
    <cellStyle name="Normal 2 43" xfId="1174" xr:uid="{00000000-0005-0000-0000-000070040000}"/>
    <cellStyle name="Normal 2 44" xfId="1175" xr:uid="{00000000-0005-0000-0000-000071040000}"/>
    <cellStyle name="Normal 2 45" xfId="1176" xr:uid="{00000000-0005-0000-0000-000072040000}"/>
    <cellStyle name="Normal 2 46" xfId="1177" xr:uid="{00000000-0005-0000-0000-000073040000}"/>
    <cellStyle name="Normal 2 47" xfId="1178" xr:uid="{00000000-0005-0000-0000-000074040000}"/>
    <cellStyle name="Normal 2 48" xfId="1179" xr:uid="{00000000-0005-0000-0000-000075040000}"/>
    <cellStyle name="Normal 2 49" xfId="1180" xr:uid="{00000000-0005-0000-0000-000076040000}"/>
    <cellStyle name="Normal 2 5" xfId="120" xr:uid="{00000000-0005-0000-0000-000077040000}"/>
    <cellStyle name="Normal 2 5 2" xfId="1182" xr:uid="{00000000-0005-0000-0000-000078040000}"/>
    <cellStyle name="Normal 2 5 2 2" xfId="1183" xr:uid="{00000000-0005-0000-0000-000079040000}"/>
    <cellStyle name="Normal 2 5 2 2 2" xfId="1184" xr:uid="{00000000-0005-0000-0000-00007A040000}"/>
    <cellStyle name="Normal 2 5 2 2 2 2" xfId="1185" xr:uid="{00000000-0005-0000-0000-00007B040000}"/>
    <cellStyle name="Normal 2 5 2 2 2_Networks Project Reporting Template" xfId="1186" xr:uid="{00000000-0005-0000-0000-00007C040000}"/>
    <cellStyle name="Normal 2 5 2 2 3" xfId="1187" xr:uid="{00000000-0005-0000-0000-00007D040000}"/>
    <cellStyle name="Normal 2 5 2 2_Networks Project Reporting Template" xfId="1188" xr:uid="{00000000-0005-0000-0000-00007E040000}"/>
    <cellStyle name="Normal 2 5 2 3" xfId="1189" xr:uid="{00000000-0005-0000-0000-00007F040000}"/>
    <cellStyle name="Normal 2 5 2 3 2" xfId="1190" xr:uid="{00000000-0005-0000-0000-000080040000}"/>
    <cellStyle name="Normal 2 5 2 3_Networks Project Reporting Template" xfId="1191" xr:uid="{00000000-0005-0000-0000-000081040000}"/>
    <cellStyle name="Normal 2 5 2 4" xfId="1192" xr:uid="{00000000-0005-0000-0000-000082040000}"/>
    <cellStyle name="Normal 2 5 2 4 2" xfId="1193" xr:uid="{00000000-0005-0000-0000-000083040000}"/>
    <cellStyle name="Normal 2 5 2 4_Networks Project Reporting Template" xfId="1194" xr:uid="{00000000-0005-0000-0000-000084040000}"/>
    <cellStyle name="Normal 2 5 2 5" xfId="1195" xr:uid="{00000000-0005-0000-0000-000085040000}"/>
    <cellStyle name="Normal 2 5 2_Networks Project Reporting Template" xfId="1196" xr:uid="{00000000-0005-0000-0000-000086040000}"/>
    <cellStyle name="Normal 2 5 3" xfId="1197" xr:uid="{00000000-0005-0000-0000-000087040000}"/>
    <cellStyle name="Normal 2 5 3 2" xfId="1198" xr:uid="{00000000-0005-0000-0000-000088040000}"/>
    <cellStyle name="Normal 2 5 3 2 2" xfId="1199" xr:uid="{00000000-0005-0000-0000-000089040000}"/>
    <cellStyle name="Normal 2 5 3 2_Networks Project Reporting Template" xfId="1200" xr:uid="{00000000-0005-0000-0000-00008A040000}"/>
    <cellStyle name="Normal 2 5 3 3" xfId="1201" xr:uid="{00000000-0005-0000-0000-00008B040000}"/>
    <cellStyle name="Normal 2 5 3_Networks Project Reporting Template" xfId="1202" xr:uid="{00000000-0005-0000-0000-00008C040000}"/>
    <cellStyle name="Normal 2 5 4" xfId="1203" xr:uid="{00000000-0005-0000-0000-00008D040000}"/>
    <cellStyle name="Normal 2 5 4 2" xfId="1204" xr:uid="{00000000-0005-0000-0000-00008E040000}"/>
    <cellStyle name="Normal 2 5 4_Networks Project Reporting Template" xfId="1205" xr:uid="{00000000-0005-0000-0000-00008F040000}"/>
    <cellStyle name="Normal 2 5 5" xfId="1206" xr:uid="{00000000-0005-0000-0000-000090040000}"/>
    <cellStyle name="Normal 2 5 5 2" xfId="1207" xr:uid="{00000000-0005-0000-0000-000091040000}"/>
    <cellStyle name="Normal 2 5 5_Networks Project Reporting Template" xfId="1208" xr:uid="{00000000-0005-0000-0000-000092040000}"/>
    <cellStyle name="Normal 2 5 6" xfId="1209" xr:uid="{00000000-0005-0000-0000-000093040000}"/>
    <cellStyle name="Normal 2 5 6 2" xfId="1210" xr:uid="{00000000-0005-0000-0000-000094040000}"/>
    <cellStyle name="Normal 2 5 6_Networks Project Reporting Template" xfId="1211" xr:uid="{00000000-0005-0000-0000-000095040000}"/>
    <cellStyle name="Normal 2 5 7" xfId="1212" xr:uid="{00000000-0005-0000-0000-000096040000}"/>
    <cellStyle name="Normal 2 5 8" xfId="1181" xr:uid="{00000000-0005-0000-0000-000097040000}"/>
    <cellStyle name="Normal 2 5_1.3s Accounting C Costs Scots" xfId="1213" xr:uid="{00000000-0005-0000-0000-000098040000}"/>
    <cellStyle name="Normal 2 50" xfId="1214" xr:uid="{00000000-0005-0000-0000-000099040000}"/>
    <cellStyle name="Normal 2 51" xfId="1215" xr:uid="{00000000-0005-0000-0000-00009A040000}"/>
    <cellStyle name="Normal 2 52" xfId="1216" xr:uid="{00000000-0005-0000-0000-00009B040000}"/>
    <cellStyle name="Normal 2 53" xfId="1217" xr:uid="{00000000-0005-0000-0000-00009C040000}"/>
    <cellStyle name="Normal 2 53 2" xfId="1218" xr:uid="{00000000-0005-0000-0000-00009D040000}"/>
    <cellStyle name="Normal 2 54" xfId="1219" xr:uid="{00000000-0005-0000-0000-00009E040000}"/>
    <cellStyle name="Normal 2 55" xfId="1220" xr:uid="{00000000-0005-0000-0000-00009F040000}"/>
    <cellStyle name="Normal 2 56" xfId="1221" xr:uid="{00000000-0005-0000-0000-0000A0040000}"/>
    <cellStyle name="Normal 2 57" xfId="1222" xr:uid="{00000000-0005-0000-0000-0000A1040000}"/>
    <cellStyle name="Normal 2 58" xfId="1223" xr:uid="{00000000-0005-0000-0000-0000A2040000}"/>
    <cellStyle name="Normal 2 59" xfId="1224" xr:uid="{00000000-0005-0000-0000-0000A3040000}"/>
    <cellStyle name="Normal 2 6" xfId="121" xr:uid="{00000000-0005-0000-0000-0000A4040000}"/>
    <cellStyle name="Normal 2 6 2" xfId="122" xr:uid="{00000000-0005-0000-0000-0000A5040000}"/>
    <cellStyle name="Normal 2 6 3" xfId="1225" xr:uid="{00000000-0005-0000-0000-0000A6040000}"/>
    <cellStyle name="Normal 2 6_3.1.2 DB Pension Detail" xfId="1226" xr:uid="{00000000-0005-0000-0000-0000A7040000}"/>
    <cellStyle name="Normal 2 60" xfId="1227" xr:uid="{00000000-0005-0000-0000-0000A8040000}"/>
    <cellStyle name="Normal 2 61" xfId="1228" xr:uid="{00000000-0005-0000-0000-0000A9040000}"/>
    <cellStyle name="Normal 2 62" xfId="1229" xr:uid="{00000000-0005-0000-0000-0000AA040000}"/>
    <cellStyle name="Normal 2 63" xfId="1230" xr:uid="{00000000-0005-0000-0000-0000AB040000}"/>
    <cellStyle name="Normal 2 64" xfId="1231" xr:uid="{00000000-0005-0000-0000-0000AC040000}"/>
    <cellStyle name="Normal 2 65" xfId="1232" xr:uid="{00000000-0005-0000-0000-0000AD040000}"/>
    <cellStyle name="Normal 2 66" xfId="1233" xr:uid="{00000000-0005-0000-0000-0000AE040000}"/>
    <cellStyle name="Normal 2 67" xfId="1234" xr:uid="{00000000-0005-0000-0000-0000AF040000}"/>
    <cellStyle name="Normal 2 68" xfId="1235" xr:uid="{00000000-0005-0000-0000-0000B0040000}"/>
    <cellStyle name="Normal 2 69" xfId="1236" xr:uid="{00000000-0005-0000-0000-0000B1040000}"/>
    <cellStyle name="Normal 2 7" xfId="123" xr:uid="{00000000-0005-0000-0000-0000B2040000}"/>
    <cellStyle name="Normal 2 70" xfId="1237" xr:uid="{00000000-0005-0000-0000-0000B3040000}"/>
    <cellStyle name="Normal 2 71" xfId="1238" xr:uid="{00000000-0005-0000-0000-0000B4040000}"/>
    <cellStyle name="Normal 2 72" xfId="1239" xr:uid="{00000000-0005-0000-0000-0000B5040000}"/>
    <cellStyle name="Normal 2 73" xfId="1240" xr:uid="{00000000-0005-0000-0000-0000B6040000}"/>
    <cellStyle name="Normal 2 74" xfId="1069" xr:uid="{00000000-0005-0000-0000-0000B7040000}"/>
    <cellStyle name="Normal 2 8" xfId="1241" xr:uid="{00000000-0005-0000-0000-0000B8040000}"/>
    <cellStyle name="Normal 2 8 2" xfId="1242" xr:uid="{00000000-0005-0000-0000-0000B9040000}"/>
    <cellStyle name="Normal 2 9" xfId="1243" xr:uid="{00000000-0005-0000-0000-0000BA040000}"/>
    <cellStyle name="Normal 2_1.3s Accounting C Costs Scots" xfId="1244" xr:uid="{00000000-0005-0000-0000-0000BB040000}"/>
    <cellStyle name="Normal 20" xfId="1245" xr:uid="{00000000-0005-0000-0000-0000BC040000}"/>
    <cellStyle name="Normal 21" xfId="1246" xr:uid="{00000000-0005-0000-0000-0000BD040000}"/>
    <cellStyle name="Normal 22" xfId="1247" xr:uid="{00000000-0005-0000-0000-0000BE040000}"/>
    <cellStyle name="Normal 23" xfId="1248" xr:uid="{00000000-0005-0000-0000-0000BF040000}"/>
    <cellStyle name="Normal 24" xfId="1249" xr:uid="{00000000-0005-0000-0000-0000C0040000}"/>
    <cellStyle name="Normal 25" xfId="1250" xr:uid="{00000000-0005-0000-0000-0000C1040000}"/>
    <cellStyle name="Normal 26" xfId="1251" xr:uid="{00000000-0005-0000-0000-0000C2040000}"/>
    <cellStyle name="Normal 27" xfId="1252" xr:uid="{00000000-0005-0000-0000-0000C3040000}"/>
    <cellStyle name="Normal 28" xfId="1253" xr:uid="{00000000-0005-0000-0000-0000C4040000}"/>
    <cellStyle name="Normal 29" xfId="1254" xr:uid="{00000000-0005-0000-0000-0000C5040000}"/>
    <cellStyle name="Normal 3" xfId="1" xr:uid="{00000000-0005-0000-0000-0000C6040000}"/>
    <cellStyle name="Normal 3 10" xfId="1256" xr:uid="{00000000-0005-0000-0000-0000C7040000}"/>
    <cellStyle name="Normal 3 10 2" xfId="1257" xr:uid="{00000000-0005-0000-0000-0000C8040000}"/>
    <cellStyle name="Normal 3 10_Networks Project Reporting Template" xfId="1258" xr:uid="{00000000-0005-0000-0000-0000C9040000}"/>
    <cellStyle name="Normal 3 11" xfId="1259" xr:uid="{00000000-0005-0000-0000-0000CA040000}"/>
    <cellStyle name="Normal 3 11 2" xfId="1260" xr:uid="{00000000-0005-0000-0000-0000CB040000}"/>
    <cellStyle name="Normal 3 12" xfId="1261" xr:uid="{00000000-0005-0000-0000-0000CC040000}"/>
    <cellStyle name="Normal 3 12 2" xfId="1262" xr:uid="{00000000-0005-0000-0000-0000CD040000}"/>
    <cellStyle name="Normal 3 13" xfId="1263" xr:uid="{00000000-0005-0000-0000-0000CE040000}"/>
    <cellStyle name="Normal 3 13 2" xfId="1264" xr:uid="{00000000-0005-0000-0000-0000CF040000}"/>
    <cellStyle name="Normal 3 14" xfId="1265" xr:uid="{00000000-0005-0000-0000-0000D0040000}"/>
    <cellStyle name="Normal 3 14 2" xfId="1266" xr:uid="{00000000-0005-0000-0000-0000D1040000}"/>
    <cellStyle name="Normal 3 15" xfId="1267" xr:uid="{00000000-0005-0000-0000-0000D2040000}"/>
    <cellStyle name="Normal 3 15 2" xfId="1268" xr:uid="{00000000-0005-0000-0000-0000D3040000}"/>
    <cellStyle name="Normal 3 16" xfId="1269" xr:uid="{00000000-0005-0000-0000-0000D4040000}"/>
    <cellStyle name="Normal 3 16 2" xfId="1270" xr:uid="{00000000-0005-0000-0000-0000D5040000}"/>
    <cellStyle name="Normal 3 17" xfId="1271" xr:uid="{00000000-0005-0000-0000-0000D6040000}"/>
    <cellStyle name="Normal 3 17 2" xfId="1272" xr:uid="{00000000-0005-0000-0000-0000D7040000}"/>
    <cellStyle name="Normal 3 18" xfId="1273" xr:uid="{00000000-0005-0000-0000-0000D8040000}"/>
    <cellStyle name="Normal 3 19" xfId="1274" xr:uid="{00000000-0005-0000-0000-0000D9040000}"/>
    <cellStyle name="Normal 3 2" xfId="124" xr:uid="{00000000-0005-0000-0000-0000DA040000}"/>
    <cellStyle name="Normal 3 2 2" xfId="1275" xr:uid="{00000000-0005-0000-0000-0000DB040000}"/>
    <cellStyle name="Normal 3 2 2 2" xfId="1276" xr:uid="{00000000-0005-0000-0000-0000DC040000}"/>
    <cellStyle name="Normal 3 2_3.1.2 DB Pension Detail" xfId="1277" xr:uid="{00000000-0005-0000-0000-0000DD040000}"/>
    <cellStyle name="Normal 3 20" xfId="1278" xr:uid="{00000000-0005-0000-0000-0000DE040000}"/>
    <cellStyle name="Normal 3 21" xfId="1279" xr:uid="{00000000-0005-0000-0000-0000DF040000}"/>
    <cellStyle name="Normal 3 22" xfId="1280" xr:uid="{00000000-0005-0000-0000-0000E0040000}"/>
    <cellStyle name="Normal 3 23" xfId="1281" xr:uid="{00000000-0005-0000-0000-0000E1040000}"/>
    <cellStyle name="Normal 3 24" xfId="1282" xr:uid="{00000000-0005-0000-0000-0000E2040000}"/>
    <cellStyle name="Normal 3 25" xfId="1283" xr:uid="{00000000-0005-0000-0000-0000E3040000}"/>
    <cellStyle name="Normal 3 26" xfId="1284" xr:uid="{00000000-0005-0000-0000-0000E4040000}"/>
    <cellStyle name="Normal 3 27" xfId="1285" xr:uid="{00000000-0005-0000-0000-0000E5040000}"/>
    <cellStyle name="Normal 3 28" xfId="1286" xr:uid="{00000000-0005-0000-0000-0000E6040000}"/>
    <cellStyle name="Normal 3 29" xfId="1255" xr:uid="{00000000-0005-0000-0000-0000E7040000}"/>
    <cellStyle name="Normal 3 3" xfId="125" xr:uid="{00000000-0005-0000-0000-0000E8040000}"/>
    <cellStyle name="Normal 3 3 2" xfId="1288" xr:uid="{00000000-0005-0000-0000-0000E9040000}"/>
    <cellStyle name="Normal 3 3 2 2" xfId="1289" xr:uid="{00000000-0005-0000-0000-0000EA040000}"/>
    <cellStyle name="Normal 3 3 2 3" xfId="1290" xr:uid="{00000000-0005-0000-0000-0000EB040000}"/>
    <cellStyle name="Normal 3 3 2 3 2" xfId="1291" xr:uid="{00000000-0005-0000-0000-0000EC040000}"/>
    <cellStyle name="Normal 3 3 2 3 2 2" xfId="1292" xr:uid="{00000000-0005-0000-0000-0000ED040000}"/>
    <cellStyle name="Normal 3 3 2 3 2_Networks Project Reporting Template" xfId="1293" xr:uid="{00000000-0005-0000-0000-0000EE040000}"/>
    <cellStyle name="Normal 3 3 2 3 3" xfId="1294" xr:uid="{00000000-0005-0000-0000-0000EF040000}"/>
    <cellStyle name="Normal 3 3 2 3_Networks Project Reporting Template" xfId="1295" xr:uid="{00000000-0005-0000-0000-0000F0040000}"/>
    <cellStyle name="Normal 3 3 2 4" xfId="1296" xr:uid="{00000000-0005-0000-0000-0000F1040000}"/>
    <cellStyle name="Normal 3 3 2 4 2" xfId="1297" xr:uid="{00000000-0005-0000-0000-0000F2040000}"/>
    <cellStyle name="Normal 3 3 2 4_Networks Project Reporting Template" xfId="1298" xr:uid="{00000000-0005-0000-0000-0000F3040000}"/>
    <cellStyle name="Normal 3 3 2 5" xfId="1299" xr:uid="{00000000-0005-0000-0000-0000F4040000}"/>
    <cellStyle name="Normal 3 3 2 5 2" xfId="1300" xr:uid="{00000000-0005-0000-0000-0000F5040000}"/>
    <cellStyle name="Normal 3 3 2 5_Networks Project Reporting Template" xfId="1301" xr:uid="{00000000-0005-0000-0000-0000F6040000}"/>
    <cellStyle name="Normal 3 3 2 6" xfId="1302" xr:uid="{00000000-0005-0000-0000-0000F7040000}"/>
    <cellStyle name="Normal 3 3 2_Networks Project Reporting Template" xfId="1303" xr:uid="{00000000-0005-0000-0000-0000F8040000}"/>
    <cellStyle name="Normal 3 3 3" xfId="1304" xr:uid="{00000000-0005-0000-0000-0000F9040000}"/>
    <cellStyle name="Normal 3 3 3 2" xfId="1305" xr:uid="{00000000-0005-0000-0000-0000FA040000}"/>
    <cellStyle name="Normal 3 3 3 2 2" xfId="1306" xr:uid="{00000000-0005-0000-0000-0000FB040000}"/>
    <cellStyle name="Normal 3 3 3 2 2 2" xfId="1307" xr:uid="{00000000-0005-0000-0000-0000FC040000}"/>
    <cellStyle name="Normal 3 3 3 2 2_Networks Project Reporting Template" xfId="1308" xr:uid="{00000000-0005-0000-0000-0000FD040000}"/>
    <cellStyle name="Normal 3 3 3 2 3" xfId="1309" xr:uid="{00000000-0005-0000-0000-0000FE040000}"/>
    <cellStyle name="Normal 3 3 3 2_Networks Project Reporting Template" xfId="1310" xr:uid="{00000000-0005-0000-0000-0000FF040000}"/>
    <cellStyle name="Normal 3 3 3 3" xfId="1311" xr:uid="{00000000-0005-0000-0000-000000050000}"/>
    <cellStyle name="Normal 3 3 3 3 2" xfId="1312" xr:uid="{00000000-0005-0000-0000-000001050000}"/>
    <cellStyle name="Normal 3 3 3 3_Networks Project Reporting Template" xfId="1313" xr:uid="{00000000-0005-0000-0000-000002050000}"/>
    <cellStyle name="Normal 3 3 3 4" xfId="1314" xr:uid="{00000000-0005-0000-0000-000003050000}"/>
    <cellStyle name="Normal 3 3 3_Elec_DDT_template_NGv3 11Mar11 415 Proposals NG" xfId="1315" xr:uid="{00000000-0005-0000-0000-000004050000}"/>
    <cellStyle name="Normal 3 3 4" xfId="1316" xr:uid="{00000000-0005-0000-0000-000005050000}"/>
    <cellStyle name="Normal 3 3 5" xfId="1317" xr:uid="{00000000-0005-0000-0000-000006050000}"/>
    <cellStyle name="Normal 3 3 6" xfId="1318" xr:uid="{00000000-0005-0000-0000-000007050000}"/>
    <cellStyle name="Normal 3 3 7" xfId="1319" xr:uid="{00000000-0005-0000-0000-000008050000}"/>
    <cellStyle name="Normal 3 3 8" xfId="1320" xr:uid="{00000000-0005-0000-0000-000009050000}"/>
    <cellStyle name="Normal 3 3 9" xfId="1287" xr:uid="{00000000-0005-0000-0000-00000A050000}"/>
    <cellStyle name="Normal 3 3_2010_NGET_TPCR4_RO_FBPQ(Opex) trace only FINAL(DPP)" xfId="1321" xr:uid="{00000000-0005-0000-0000-00000B050000}"/>
    <cellStyle name="Normal 3 4" xfId="126" xr:uid="{00000000-0005-0000-0000-00000C050000}"/>
    <cellStyle name="Normal 3 4 2" xfId="127" xr:uid="{00000000-0005-0000-0000-00000D050000}"/>
    <cellStyle name="Normal 3 4 2 2" xfId="1324" xr:uid="{00000000-0005-0000-0000-00000E050000}"/>
    <cellStyle name="Normal 3 4 2 2 2" xfId="1325" xr:uid="{00000000-0005-0000-0000-00000F050000}"/>
    <cellStyle name="Normal 3 4 2 2_Networks Project Reporting Template" xfId="1326" xr:uid="{00000000-0005-0000-0000-000010050000}"/>
    <cellStyle name="Normal 3 4 2 3" xfId="1327" xr:uid="{00000000-0005-0000-0000-000011050000}"/>
    <cellStyle name="Normal 3 4 2 4" xfId="1323" xr:uid="{00000000-0005-0000-0000-000012050000}"/>
    <cellStyle name="Normal 3 4 2_Networks Project Reporting Template" xfId="1328" xr:uid="{00000000-0005-0000-0000-000013050000}"/>
    <cellStyle name="Normal 3 4 3" xfId="1329" xr:uid="{00000000-0005-0000-0000-000014050000}"/>
    <cellStyle name="Normal 3 4 3 2" xfId="1330" xr:uid="{00000000-0005-0000-0000-000015050000}"/>
    <cellStyle name="Normal 3 4 3_Networks Project Reporting Template" xfId="1331" xr:uid="{00000000-0005-0000-0000-000016050000}"/>
    <cellStyle name="Normal 3 4 4" xfId="1332" xr:uid="{00000000-0005-0000-0000-000017050000}"/>
    <cellStyle name="Normal 3 4 5" xfId="1322" xr:uid="{00000000-0005-0000-0000-000018050000}"/>
    <cellStyle name="Normal 3 4_Networks Project Reporting Template" xfId="1333" xr:uid="{00000000-0005-0000-0000-000019050000}"/>
    <cellStyle name="Normal 3 5" xfId="128" xr:uid="{00000000-0005-0000-0000-00001A050000}"/>
    <cellStyle name="Normal 3 5 2" xfId="1334" xr:uid="{00000000-0005-0000-0000-00001B050000}"/>
    <cellStyle name="Normal 3 6" xfId="129" xr:uid="{00000000-0005-0000-0000-00001C050000}"/>
    <cellStyle name="Normal 3 6 2" xfId="1336" xr:uid="{00000000-0005-0000-0000-00001D050000}"/>
    <cellStyle name="Normal 3 6 3" xfId="1335" xr:uid="{00000000-0005-0000-0000-00001E050000}"/>
    <cellStyle name="Normal 3 6_Networks Project Reporting Template" xfId="1337" xr:uid="{00000000-0005-0000-0000-00001F050000}"/>
    <cellStyle name="Normal 3 7" xfId="1338" xr:uid="{00000000-0005-0000-0000-000020050000}"/>
    <cellStyle name="Normal 3 7 2" xfId="1339" xr:uid="{00000000-0005-0000-0000-000021050000}"/>
    <cellStyle name="Normal 3 7_Networks Project Reporting Template" xfId="1340" xr:uid="{00000000-0005-0000-0000-000022050000}"/>
    <cellStyle name="Normal 3 8" xfId="1341" xr:uid="{00000000-0005-0000-0000-000023050000}"/>
    <cellStyle name="Normal 3 8 2" xfId="1342" xr:uid="{00000000-0005-0000-0000-000024050000}"/>
    <cellStyle name="Normal 3 8_Networks Project Reporting Template" xfId="1343" xr:uid="{00000000-0005-0000-0000-000025050000}"/>
    <cellStyle name="Normal 3 9" xfId="1344" xr:uid="{00000000-0005-0000-0000-000026050000}"/>
    <cellStyle name="Normal 3 9 2" xfId="1345" xr:uid="{00000000-0005-0000-0000-000027050000}"/>
    <cellStyle name="Normal 3 9_Networks Project Reporting Template" xfId="1346" xr:uid="{00000000-0005-0000-0000-000028050000}"/>
    <cellStyle name="Normal 3_1.3s Accounting C Costs Scots" xfId="1347" xr:uid="{00000000-0005-0000-0000-000029050000}"/>
    <cellStyle name="Normal 30" xfId="1348" xr:uid="{00000000-0005-0000-0000-00002A050000}"/>
    <cellStyle name="Normal 31" xfId="1349" xr:uid="{00000000-0005-0000-0000-00002B050000}"/>
    <cellStyle name="Normal 32" xfId="1350" xr:uid="{00000000-0005-0000-0000-00002C050000}"/>
    <cellStyle name="Normal 33" xfId="1351" xr:uid="{00000000-0005-0000-0000-00002D050000}"/>
    <cellStyle name="Normal 34" xfId="1352" xr:uid="{00000000-0005-0000-0000-00002E050000}"/>
    <cellStyle name="Normal 35" xfId="1353" xr:uid="{00000000-0005-0000-0000-00002F050000}"/>
    <cellStyle name="Normal 36" xfId="1354" xr:uid="{00000000-0005-0000-0000-000030050000}"/>
    <cellStyle name="Normal 37" xfId="1355" xr:uid="{00000000-0005-0000-0000-000031050000}"/>
    <cellStyle name="Normal 38" xfId="1356" xr:uid="{00000000-0005-0000-0000-000032050000}"/>
    <cellStyle name="Normal 39" xfId="1357" xr:uid="{00000000-0005-0000-0000-000033050000}"/>
    <cellStyle name="Normal 4" xfId="130" xr:uid="{00000000-0005-0000-0000-000034050000}"/>
    <cellStyle name="Normal 4 2" xfId="131" xr:uid="{00000000-0005-0000-0000-000035050000}"/>
    <cellStyle name="Normal 4 2 2" xfId="1359" xr:uid="{00000000-0005-0000-0000-000036050000}"/>
    <cellStyle name="Normal 4 2 3" xfId="1358" xr:uid="{00000000-0005-0000-0000-000037050000}"/>
    <cellStyle name="Normal 4 3" xfId="1360" xr:uid="{00000000-0005-0000-0000-000038050000}"/>
    <cellStyle name="Normal 4 3 2" xfId="1361" xr:uid="{00000000-0005-0000-0000-000039050000}"/>
    <cellStyle name="Normal 4 4" xfId="1362" xr:uid="{00000000-0005-0000-0000-00003A050000}"/>
    <cellStyle name="Normal 4 4 2" xfId="1363" xr:uid="{00000000-0005-0000-0000-00003B050000}"/>
    <cellStyle name="Normal 4 5" xfId="1364" xr:uid="{00000000-0005-0000-0000-00003C050000}"/>
    <cellStyle name="Normal 4 5 2" xfId="1365" xr:uid="{00000000-0005-0000-0000-00003D050000}"/>
    <cellStyle name="Normal 4 6" xfId="1366" xr:uid="{00000000-0005-0000-0000-00003E050000}"/>
    <cellStyle name="Normal 4 6 2" xfId="1367" xr:uid="{00000000-0005-0000-0000-00003F050000}"/>
    <cellStyle name="Normal 4 7" xfId="1368" xr:uid="{00000000-0005-0000-0000-000040050000}"/>
    <cellStyle name="Normal 4 7 2" xfId="1369" xr:uid="{00000000-0005-0000-0000-000041050000}"/>
    <cellStyle name="Normal 4 8" xfId="1370" xr:uid="{00000000-0005-0000-0000-000042050000}"/>
    <cellStyle name="Normal 4 8 2" xfId="1371" xr:uid="{00000000-0005-0000-0000-000043050000}"/>
    <cellStyle name="Normal 4 9" xfId="164" xr:uid="{00000000-0005-0000-0000-000044050000}"/>
    <cellStyle name="Normal 4_Book1" xfId="1372" xr:uid="{00000000-0005-0000-0000-000045050000}"/>
    <cellStyle name="Normal 40" xfId="1373" xr:uid="{00000000-0005-0000-0000-000046050000}"/>
    <cellStyle name="Normal 41" xfId="1374" xr:uid="{00000000-0005-0000-0000-000047050000}"/>
    <cellStyle name="Normal 42" xfId="1375" xr:uid="{00000000-0005-0000-0000-000048050000}"/>
    <cellStyle name="Normal 43" xfId="1376" xr:uid="{00000000-0005-0000-0000-000049050000}"/>
    <cellStyle name="Normal 44" xfId="1377" xr:uid="{00000000-0005-0000-0000-00004A050000}"/>
    <cellStyle name="Normal 45" xfId="1378" xr:uid="{00000000-0005-0000-0000-00004B050000}"/>
    <cellStyle name="Normal 46" xfId="1379" xr:uid="{00000000-0005-0000-0000-00004C050000}"/>
    <cellStyle name="Normal 47" xfId="1380" xr:uid="{00000000-0005-0000-0000-00004D050000}"/>
    <cellStyle name="Normal 48" xfId="1381" xr:uid="{00000000-0005-0000-0000-00004E050000}"/>
    <cellStyle name="Normal 49" xfId="1382" xr:uid="{00000000-0005-0000-0000-00004F050000}"/>
    <cellStyle name="Normal 5" xfId="132" xr:uid="{00000000-0005-0000-0000-000050050000}"/>
    <cellStyle name="Normal 5 2" xfId="133" xr:uid="{00000000-0005-0000-0000-000051050000}"/>
    <cellStyle name="Normal 5 3" xfId="1384" xr:uid="{00000000-0005-0000-0000-000052050000}"/>
    <cellStyle name="Normal 5 4" xfId="1385" xr:uid="{00000000-0005-0000-0000-000053050000}"/>
    <cellStyle name="Normal 5 5" xfId="1386" xr:uid="{00000000-0005-0000-0000-000054050000}"/>
    <cellStyle name="Normal 5 6" xfId="1387" xr:uid="{00000000-0005-0000-0000-000055050000}"/>
    <cellStyle name="Normal 5 7" xfId="1388" xr:uid="{00000000-0005-0000-0000-000056050000}"/>
    <cellStyle name="Normal 5 8" xfId="1383" xr:uid="{00000000-0005-0000-0000-000057050000}"/>
    <cellStyle name="Normal 50" xfId="1389" xr:uid="{00000000-0005-0000-0000-000058050000}"/>
    <cellStyle name="Normal 51" xfId="1390" xr:uid="{00000000-0005-0000-0000-000059050000}"/>
    <cellStyle name="Normal 52" xfId="1391" xr:uid="{00000000-0005-0000-0000-00005A050000}"/>
    <cellStyle name="Normal 53" xfId="1392" xr:uid="{00000000-0005-0000-0000-00005B050000}"/>
    <cellStyle name="Normal 54" xfId="1393" xr:uid="{00000000-0005-0000-0000-00005C050000}"/>
    <cellStyle name="Normal 54 2" xfId="1394" xr:uid="{00000000-0005-0000-0000-00005D050000}"/>
    <cellStyle name="Normal 54_Networks Project Reporting Template" xfId="1395" xr:uid="{00000000-0005-0000-0000-00005E050000}"/>
    <cellStyle name="Normal 55" xfId="1396" xr:uid="{00000000-0005-0000-0000-00005F050000}"/>
    <cellStyle name="Normal 55 2" xfId="1397" xr:uid="{00000000-0005-0000-0000-000060050000}"/>
    <cellStyle name="Normal 55_Networks Project Reporting Template" xfId="1398" xr:uid="{00000000-0005-0000-0000-000061050000}"/>
    <cellStyle name="Normal 56" xfId="1399" xr:uid="{00000000-0005-0000-0000-000062050000}"/>
    <cellStyle name="Normal 57" xfId="1400" xr:uid="{00000000-0005-0000-0000-000063050000}"/>
    <cellStyle name="Normal 57 2" xfId="1401" xr:uid="{00000000-0005-0000-0000-000064050000}"/>
    <cellStyle name="Normal 57 3" xfId="1402" xr:uid="{00000000-0005-0000-0000-000065050000}"/>
    <cellStyle name="Normal 58" xfId="1403" xr:uid="{00000000-0005-0000-0000-000066050000}"/>
    <cellStyle name="Normal 58 2" xfId="1404" xr:uid="{00000000-0005-0000-0000-000067050000}"/>
    <cellStyle name="Normal 59" xfId="1405" xr:uid="{00000000-0005-0000-0000-000068050000}"/>
    <cellStyle name="Normal 59 2" xfId="1406" xr:uid="{00000000-0005-0000-0000-000069050000}"/>
    <cellStyle name="Normal 6" xfId="134" xr:uid="{00000000-0005-0000-0000-00006A050000}"/>
    <cellStyle name="Normal 6 2" xfId="135" xr:uid="{00000000-0005-0000-0000-00006B050000}"/>
    <cellStyle name="Normal 6 3" xfId="1407" xr:uid="{00000000-0005-0000-0000-00006C050000}"/>
    <cellStyle name="Normal 60" xfId="1408" xr:uid="{00000000-0005-0000-0000-00006D050000}"/>
    <cellStyle name="Normal 60 2" xfId="1409" xr:uid="{00000000-0005-0000-0000-00006E050000}"/>
    <cellStyle name="Normal 61" xfId="1410" xr:uid="{00000000-0005-0000-0000-00006F050000}"/>
    <cellStyle name="Normal 61 2" xfId="1411" xr:uid="{00000000-0005-0000-0000-000070050000}"/>
    <cellStyle name="Normal 62" xfId="1412" xr:uid="{00000000-0005-0000-0000-000071050000}"/>
    <cellStyle name="Normal 62 2" xfId="1413" xr:uid="{00000000-0005-0000-0000-000072050000}"/>
    <cellStyle name="Normal 63" xfId="1414" xr:uid="{00000000-0005-0000-0000-000073050000}"/>
    <cellStyle name="Normal 63 2" xfId="1415" xr:uid="{00000000-0005-0000-0000-000074050000}"/>
    <cellStyle name="Normal 64" xfId="1416" xr:uid="{00000000-0005-0000-0000-000075050000}"/>
    <cellStyle name="Normal 65" xfId="1417" xr:uid="{00000000-0005-0000-0000-000076050000}"/>
    <cellStyle name="Normal 66" xfId="1418" xr:uid="{00000000-0005-0000-0000-000077050000}"/>
    <cellStyle name="Normal 67" xfId="1419" xr:uid="{00000000-0005-0000-0000-000078050000}"/>
    <cellStyle name="Normal 68" xfId="1420" xr:uid="{00000000-0005-0000-0000-000079050000}"/>
    <cellStyle name="Normal 69" xfId="1421" xr:uid="{00000000-0005-0000-0000-00007A050000}"/>
    <cellStyle name="Normal 7" xfId="136" xr:uid="{00000000-0005-0000-0000-00007B050000}"/>
    <cellStyle name="Normal 7 2" xfId="137" xr:uid="{00000000-0005-0000-0000-00007C050000}"/>
    <cellStyle name="Normal 7 2 2" xfId="1423" xr:uid="{00000000-0005-0000-0000-00007D050000}"/>
    <cellStyle name="Normal 7 3" xfId="1422" xr:uid="{00000000-0005-0000-0000-00007E050000}"/>
    <cellStyle name="Normal 70" xfId="1424" xr:uid="{00000000-0005-0000-0000-00007F050000}"/>
    <cellStyle name="Normal 71" xfId="1425" xr:uid="{00000000-0005-0000-0000-000080050000}"/>
    <cellStyle name="Normal 72" xfId="1426" xr:uid="{00000000-0005-0000-0000-000081050000}"/>
    <cellStyle name="Normal 72 2" xfId="1427" xr:uid="{00000000-0005-0000-0000-000082050000}"/>
    <cellStyle name="Normal 73" xfId="1428" xr:uid="{00000000-0005-0000-0000-000083050000}"/>
    <cellStyle name="Normal 73 2" xfId="1429" xr:uid="{00000000-0005-0000-0000-000084050000}"/>
    <cellStyle name="Normal 74" xfId="1430" xr:uid="{00000000-0005-0000-0000-000085050000}"/>
    <cellStyle name="Normal 74 2" xfId="1431" xr:uid="{00000000-0005-0000-0000-000086050000}"/>
    <cellStyle name="Normal 75" xfId="1432" xr:uid="{00000000-0005-0000-0000-000087050000}"/>
    <cellStyle name="Normal 76" xfId="1433" xr:uid="{00000000-0005-0000-0000-000088050000}"/>
    <cellStyle name="Normal 77" xfId="1434" xr:uid="{00000000-0005-0000-0000-000089050000}"/>
    <cellStyle name="Normal 78" xfId="1435" xr:uid="{00000000-0005-0000-0000-00008A050000}"/>
    <cellStyle name="Normal 79" xfId="1436" xr:uid="{00000000-0005-0000-0000-00008B050000}"/>
    <cellStyle name="Normal 79 2" xfId="1437" xr:uid="{00000000-0005-0000-0000-00008C050000}"/>
    <cellStyle name="Normal 79 2 2" xfId="1438" xr:uid="{00000000-0005-0000-0000-00008D050000}"/>
    <cellStyle name="Normal 8" xfId="138" xr:uid="{00000000-0005-0000-0000-00008E050000}"/>
    <cellStyle name="Normal 8 2" xfId="139" xr:uid="{00000000-0005-0000-0000-00008F050000}"/>
    <cellStyle name="Normal 8 2 2" xfId="1440" xr:uid="{00000000-0005-0000-0000-000090050000}"/>
    <cellStyle name="Normal 8 3" xfId="1439" xr:uid="{00000000-0005-0000-0000-000091050000}"/>
    <cellStyle name="Normal 80" xfId="1441" xr:uid="{00000000-0005-0000-0000-000092050000}"/>
    <cellStyle name="Normal 80 2" xfId="1442" xr:uid="{00000000-0005-0000-0000-000093050000}"/>
    <cellStyle name="Normal 80 2 2" xfId="1443" xr:uid="{00000000-0005-0000-0000-000094050000}"/>
    <cellStyle name="Normal 81" xfId="1444" xr:uid="{00000000-0005-0000-0000-000095050000}"/>
    <cellStyle name="Normal 81 2" xfId="1445" xr:uid="{00000000-0005-0000-0000-000096050000}"/>
    <cellStyle name="Normal 81 2 2" xfId="1446" xr:uid="{00000000-0005-0000-0000-000097050000}"/>
    <cellStyle name="Normal 82" xfId="1447" xr:uid="{00000000-0005-0000-0000-000098050000}"/>
    <cellStyle name="Normal 83" xfId="1448" xr:uid="{00000000-0005-0000-0000-000099050000}"/>
    <cellStyle name="Normal 84" xfId="1449" xr:uid="{00000000-0005-0000-0000-00009A050000}"/>
    <cellStyle name="Normal 85" xfId="1450" xr:uid="{00000000-0005-0000-0000-00009B050000}"/>
    <cellStyle name="Normal 86" xfId="1451" xr:uid="{00000000-0005-0000-0000-00009C050000}"/>
    <cellStyle name="Normal 87" xfId="1452" xr:uid="{00000000-0005-0000-0000-00009D050000}"/>
    <cellStyle name="Normal 88" xfId="1453" xr:uid="{00000000-0005-0000-0000-00009E050000}"/>
    <cellStyle name="Normal 89" xfId="1454" xr:uid="{00000000-0005-0000-0000-00009F050000}"/>
    <cellStyle name="Normal 9" xfId="2" xr:uid="{00000000-0005-0000-0000-0000A0050000}"/>
    <cellStyle name="Normal 9 10" xfId="1456" xr:uid="{00000000-0005-0000-0000-0000A1050000}"/>
    <cellStyle name="Normal 9 11" xfId="1457" xr:uid="{00000000-0005-0000-0000-0000A2050000}"/>
    <cellStyle name="Normal 9 12" xfId="1458" xr:uid="{00000000-0005-0000-0000-0000A3050000}"/>
    <cellStyle name="Normal 9 13" xfId="1459" xr:uid="{00000000-0005-0000-0000-0000A4050000}"/>
    <cellStyle name="Normal 9 14" xfId="1460" xr:uid="{00000000-0005-0000-0000-0000A5050000}"/>
    <cellStyle name="Normal 9 15" xfId="1461" xr:uid="{00000000-0005-0000-0000-0000A6050000}"/>
    <cellStyle name="Normal 9 16" xfId="1462" xr:uid="{00000000-0005-0000-0000-0000A7050000}"/>
    <cellStyle name="Normal 9 17" xfId="1463" xr:uid="{00000000-0005-0000-0000-0000A8050000}"/>
    <cellStyle name="Normal 9 18" xfId="1464" xr:uid="{00000000-0005-0000-0000-0000A9050000}"/>
    <cellStyle name="Normal 9 19" xfId="1465" xr:uid="{00000000-0005-0000-0000-0000AA050000}"/>
    <cellStyle name="Normal 9 2" xfId="1466" xr:uid="{00000000-0005-0000-0000-0000AB050000}"/>
    <cellStyle name="Normal 9 2 2" xfId="1467" xr:uid="{00000000-0005-0000-0000-0000AC050000}"/>
    <cellStyle name="Normal 9 20" xfId="1468" xr:uid="{00000000-0005-0000-0000-0000AD050000}"/>
    <cellStyle name="Normal 9 21" xfId="1469" xr:uid="{00000000-0005-0000-0000-0000AE050000}"/>
    <cellStyle name="Normal 9 22" xfId="1470" xr:uid="{00000000-0005-0000-0000-0000AF050000}"/>
    <cellStyle name="Normal 9 23" xfId="1471" xr:uid="{00000000-0005-0000-0000-0000B0050000}"/>
    <cellStyle name="Normal 9 24" xfId="1472" xr:uid="{00000000-0005-0000-0000-0000B1050000}"/>
    <cellStyle name="Normal 9 25" xfId="1473" xr:uid="{00000000-0005-0000-0000-0000B2050000}"/>
    <cellStyle name="Normal 9 26" xfId="1474" xr:uid="{00000000-0005-0000-0000-0000B3050000}"/>
    <cellStyle name="Normal 9 27" xfId="1475" xr:uid="{00000000-0005-0000-0000-0000B4050000}"/>
    <cellStyle name="Normal 9 28" xfId="1476" xr:uid="{00000000-0005-0000-0000-0000B5050000}"/>
    <cellStyle name="Normal 9 29" xfId="1477" xr:uid="{00000000-0005-0000-0000-0000B6050000}"/>
    <cellStyle name="Normal 9 3" xfId="1478" xr:uid="{00000000-0005-0000-0000-0000B7050000}"/>
    <cellStyle name="Normal 9 30" xfId="1479" xr:uid="{00000000-0005-0000-0000-0000B8050000}"/>
    <cellStyle name="Normal 9 31" xfId="1480" xr:uid="{00000000-0005-0000-0000-0000B9050000}"/>
    <cellStyle name="Normal 9 32" xfId="1481" xr:uid="{00000000-0005-0000-0000-0000BA050000}"/>
    <cellStyle name="Normal 9 33" xfId="1482" xr:uid="{00000000-0005-0000-0000-0000BB050000}"/>
    <cellStyle name="Normal 9 34" xfId="1483" xr:uid="{00000000-0005-0000-0000-0000BC050000}"/>
    <cellStyle name="Normal 9 35" xfId="1484" xr:uid="{00000000-0005-0000-0000-0000BD050000}"/>
    <cellStyle name="Normal 9 36" xfId="1485" xr:uid="{00000000-0005-0000-0000-0000BE050000}"/>
    <cellStyle name="Normal 9 37" xfId="1486" xr:uid="{00000000-0005-0000-0000-0000BF050000}"/>
    <cellStyle name="Normal 9 38" xfId="1487" xr:uid="{00000000-0005-0000-0000-0000C0050000}"/>
    <cellStyle name="Normal 9 39" xfId="1488" xr:uid="{00000000-0005-0000-0000-0000C1050000}"/>
    <cellStyle name="Normal 9 4" xfId="1489" xr:uid="{00000000-0005-0000-0000-0000C2050000}"/>
    <cellStyle name="Normal 9 40" xfId="1490" xr:uid="{00000000-0005-0000-0000-0000C3050000}"/>
    <cellStyle name="Normal 9 41" xfId="1491" xr:uid="{00000000-0005-0000-0000-0000C4050000}"/>
    <cellStyle name="Normal 9 42" xfId="1492" xr:uid="{00000000-0005-0000-0000-0000C5050000}"/>
    <cellStyle name="Normal 9 43" xfId="1493" xr:uid="{00000000-0005-0000-0000-0000C6050000}"/>
    <cellStyle name="Normal 9 44" xfId="1494" xr:uid="{00000000-0005-0000-0000-0000C7050000}"/>
    <cellStyle name="Normal 9 45" xfId="1495" xr:uid="{00000000-0005-0000-0000-0000C8050000}"/>
    <cellStyle name="Normal 9 46" xfId="1496" xr:uid="{00000000-0005-0000-0000-0000C9050000}"/>
    <cellStyle name="Normal 9 47" xfId="1497" xr:uid="{00000000-0005-0000-0000-0000CA050000}"/>
    <cellStyle name="Normal 9 48" xfId="1498" xr:uid="{00000000-0005-0000-0000-0000CB050000}"/>
    <cellStyle name="Normal 9 49" xfId="1455" xr:uid="{00000000-0005-0000-0000-0000CC050000}"/>
    <cellStyle name="Normal 9 5" xfId="1499" xr:uid="{00000000-0005-0000-0000-0000CD050000}"/>
    <cellStyle name="Normal 9 6" xfId="1500" xr:uid="{00000000-0005-0000-0000-0000CE050000}"/>
    <cellStyle name="Normal 9 7" xfId="1501" xr:uid="{00000000-0005-0000-0000-0000CF050000}"/>
    <cellStyle name="Normal 9 8" xfId="1502" xr:uid="{00000000-0005-0000-0000-0000D0050000}"/>
    <cellStyle name="Normal 9 9" xfId="1503" xr:uid="{00000000-0005-0000-0000-0000D1050000}"/>
    <cellStyle name="Normal 9_1.3s Accounting C Costs Scots" xfId="1504" xr:uid="{00000000-0005-0000-0000-0000D2050000}"/>
    <cellStyle name="Normal 90" xfId="1505" xr:uid="{00000000-0005-0000-0000-0000D3050000}"/>
    <cellStyle name="Normal 91" xfId="1506" xr:uid="{00000000-0005-0000-0000-0000D4050000}"/>
    <cellStyle name="Normal 92" xfId="1507" xr:uid="{00000000-0005-0000-0000-0000D5050000}"/>
    <cellStyle name="Normal 92 2" xfId="1508" xr:uid="{00000000-0005-0000-0000-0000D6050000}"/>
    <cellStyle name="Normal 93" xfId="1509" xr:uid="{00000000-0005-0000-0000-0000D7050000}"/>
    <cellStyle name="Normal 94" xfId="1510" xr:uid="{00000000-0005-0000-0000-0000D8050000}"/>
    <cellStyle name="Normal 95" xfId="1511" xr:uid="{00000000-0005-0000-0000-0000D9050000}"/>
    <cellStyle name="Normal 96" xfId="1512" xr:uid="{00000000-0005-0000-0000-0000DA050000}"/>
    <cellStyle name="Normal 97" xfId="1513" xr:uid="{00000000-0005-0000-0000-0000DB050000}"/>
    <cellStyle name="Normal 98" xfId="1514" xr:uid="{00000000-0005-0000-0000-0000DC050000}"/>
    <cellStyle name="Normal 99" xfId="1515" xr:uid="{00000000-0005-0000-0000-0000DD050000}"/>
    <cellStyle name="Normal 99 2" xfId="1516" xr:uid="{00000000-0005-0000-0000-0000DE050000}"/>
    <cellStyle name="Normal U" xfId="1517" xr:uid="{00000000-0005-0000-0000-0000DF050000}"/>
    <cellStyle name="Note 2" xfId="140" xr:uid="{00000000-0005-0000-0000-0000E0050000}"/>
    <cellStyle name="Note 2 2" xfId="1519" xr:uid="{00000000-0005-0000-0000-0000E1050000}"/>
    <cellStyle name="Note 2 2 2" xfId="1520" xr:uid="{00000000-0005-0000-0000-0000E2050000}"/>
    <cellStyle name="Note 2 3" xfId="1518" xr:uid="{00000000-0005-0000-0000-0000E3050000}"/>
    <cellStyle name="Note 3" xfId="1521" xr:uid="{00000000-0005-0000-0000-0000E4050000}"/>
    <cellStyle name="Note 3 2" xfId="1522" xr:uid="{00000000-0005-0000-0000-0000E5050000}"/>
    <cellStyle name="Note 4" xfId="1523" xr:uid="{00000000-0005-0000-0000-0000E6050000}"/>
    <cellStyle name="Output 2" xfId="141" xr:uid="{00000000-0005-0000-0000-0000E7050000}"/>
    <cellStyle name="Output 2 2" xfId="142" xr:uid="{00000000-0005-0000-0000-0000E8050000}"/>
    <cellStyle name="Output 2 2 2" xfId="1525" xr:uid="{00000000-0005-0000-0000-0000E9050000}"/>
    <cellStyle name="Output 2 3" xfId="143" xr:uid="{00000000-0005-0000-0000-0000EA050000}"/>
    <cellStyle name="Output 2 4" xfId="1524" xr:uid="{00000000-0005-0000-0000-0000EB050000}"/>
    <cellStyle name="Output 3" xfId="1526" xr:uid="{00000000-0005-0000-0000-0000EC050000}"/>
    <cellStyle name="Percent 10" xfId="1527" xr:uid="{00000000-0005-0000-0000-0000ED050000}"/>
    <cellStyle name="Percent 10 2" xfId="1528" xr:uid="{00000000-0005-0000-0000-0000EE050000}"/>
    <cellStyle name="Percent 10 2 2" xfId="1529" xr:uid="{00000000-0005-0000-0000-0000EF050000}"/>
    <cellStyle name="Percent 10 2 2 2" xfId="1530" xr:uid="{00000000-0005-0000-0000-0000F0050000}"/>
    <cellStyle name="Percent 10 2 2 3" xfId="1531" xr:uid="{00000000-0005-0000-0000-0000F1050000}"/>
    <cellStyle name="Percent 10 2 2 4" xfId="1532" xr:uid="{00000000-0005-0000-0000-0000F2050000}"/>
    <cellStyle name="Percent 10 2 3" xfId="1533" xr:uid="{00000000-0005-0000-0000-0000F3050000}"/>
    <cellStyle name="Percent 10 3" xfId="1534" xr:uid="{00000000-0005-0000-0000-0000F4050000}"/>
    <cellStyle name="Percent 11" xfId="1535" xr:uid="{00000000-0005-0000-0000-0000F5050000}"/>
    <cellStyle name="Percent 12" xfId="1536" xr:uid="{00000000-0005-0000-0000-0000F6050000}"/>
    <cellStyle name="Percent 12 2" xfId="165" xr:uid="{00000000-0005-0000-0000-0000F7050000}"/>
    <cellStyle name="Percent 13" xfId="1537" xr:uid="{00000000-0005-0000-0000-0000F8050000}"/>
    <cellStyle name="Percent 13 2" xfId="1538" xr:uid="{00000000-0005-0000-0000-0000F9050000}"/>
    <cellStyle name="Percent 14" xfId="1539" xr:uid="{00000000-0005-0000-0000-0000FA050000}"/>
    <cellStyle name="Percent 2" xfId="145" xr:uid="{00000000-0005-0000-0000-0000FB050000}"/>
    <cellStyle name="Percent 2 10" xfId="1541" xr:uid="{00000000-0005-0000-0000-0000FC050000}"/>
    <cellStyle name="Percent 2 11" xfId="1542" xr:uid="{00000000-0005-0000-0000-0000FD050000}"/>
    <cellStyle name="Percent 2 12" xfId="1543" xr:uid="{00000000-0005-0000-0000-0000FE050000}"/>
    <cellStyle name="Percent 2 13" xfId="1544" xr:uid="{00000000-0005-0000-0000-0000FF050000}"/>
    <cellStyle name="Percent 2 14" xfId="1545" xr:uid="{00000000-0005-0000-0000-000000060000}"/>
    <cellStyle name="Percent 2 15" xfId="1546" xr:uid="{00000000-0005-0000-0000-000001060000}"/>
    <cellStyle name="Percent 2 16" xfId="1547" xr:uid="{00000000-0005-0000-0000-000002060000}"/>
    <cellStyle name="Percent 2 17" xfId="1548" xr:uid="{00000000-0005-0000-0000-000003060000}"/>
    <cellStyle name="Percent 2 18" xfId="1549" xr:uid="{00000000-0005-0000-0000-000004060000}"/>
    <cellStyle name="Percent 2 19" xfId="1550" xr:uid="{00000000-0005-0000-0000-000005060000}"/>
    <cellStyle name="Percent 2 2" xfId="146" xr:uid="{00000000-0005-0000-0000-000006060000}"/>
    <cellStyle name="Percent 2 2 10" xfId="1552" xr:uid="{00000000-0005-0000-0000-000007060000}"/>
    <cellStyle name="Percent 2 2 11" xfId="1553" xr:uid="{00000000-0005-0000-0000-000008060000}"/>
    <cellStyle name="Percent 2 2 12" xfId="1554" xr:uid="{00000000-0005-0000-0000-000009060000}"/>
    <cellStyle name="Percent 2 2 13" xfId="1555" xr:uid="{00000000-0005-0000-0000-00000A060000}"/>
    <cellStyle name="Percent 2 2 14" xfId="1556" xr:uid="{00000000-0005-0000-0000-00000B060000}"/>
    <cellStyle name="Percent 2 2 15" xfId="1557" xr:uid="{00000000-0005-0000-0000-00000C060000}"/>
    <cellStyle name="Percent 2 2 16" xfId="1558" xr:uid="{00000000-0005-0000-0000-00000D060000}"/>
    <cellStyle name="Percent 2 2 17" xfId="1559" xr:uid="{00000000-0005-0000-0000-00000E060000}"/>
    <cellStyle name="Percent 2 2 18" xfId="1560" xr:uid="{00000000-0005-0000-0000-00000F060000}"/>
    <cellStyle name="Percent 2 2 19" xfId="1561" xr:uid="{00000000-0005-0000-0000-000010060000}"/>
    <cellStyle name="Percent 2 2 2" xfId="1562" xr:uid="{00000000-0005-0000-0000-000011060000}"/>
    <cellStyle name="Percent 2 2 2 2" xfId="1563" xr:uid="{00000000-0005-0000-0000-000012060000}"/>
    <cellStyle name="Percent 2 2 2 3" xfId="1564" xr:uid="{00000000-0005-0000-0000-000013060000}"/>
    <cellStyle name="Percent 2 2 20" xfId="1565" xr:uid="{00000000-0005-0000-0000-000014060000}"/>
    <cellStyle name="Percent 2 2 21" xfId="1566" xr:uid="{00000000-0005-0000-0000-000015060000}"/>
    <cellStyle name="Percent 2 2 22" xfId="1567" xr:uid="{00000000-0005-0000-0000-000016060000}"/>
    <cellStyle name="Percent 2 2 23" xfId="1568" xr:uid="{00000000-0005-0000-0000-000017060000}"/>
    <cellStyle name="Percent 2 2 24" xfId="1569" xr:uid="{00000000-0005-0000-0000-000018060000}"/>
    <cellStyle name="Percent 2 2 25" xfId="1570" xr:uid="{00000000-0005-0000-0000-000019060000}"/>
    <cellStyle name="Percent 2 2 26" xfId="1571" xr:uid="{00000000-0005-0000-0000-00001A060000}"/>
    <cellStyle name="Percent 2 2 27" xfId="1572" xr:uid="{00000000-0005-0000-0000-00001B060000}"/>
    <cellStyle name="Percent 2 2 28" xfId="1573" xr:uid="{00000000-0005-0000-0000-00001C060000}"/>
    <cellStyle name="Percent 2 2 29" xfId="1574" xr:uid="{00000000-0005-0000-0000-00001D060000}"/>
    <cellStyle name="Percent 2 2 3" xfId="1575" xr:uid="{00000000-0005-0000-0000-00001E060000}"/>
    <cellStyle name="Percent 2 2 30" xfId="1576" xr:uid="{00000000-0005-0000-0000-00001F060000}"/>
    <cellStyle name="Percent 2 2 31" xfId="1577" xr:uid="{00000000-0005-0000-0000-000020060000}"/>
    <cellStyle name="Percent 2 2 32" xfId="1578" xr:uid="{00000000-0005-0000-0000-000021060000}"/>
    <cellStyle name="Percent 2 2 33" xfId="1579" xr:uid="{00000000-0005-0000-0000-000022060000}"/>
    <cellStyle name="Percent 2 2 34" xfId="1580" xr:uid="{00000000-0005-0000-0000-000023060000}"/>
    <cellStyle name="Percent 2 2 35" xfId="1581" xr:uid="{00000000-0005-0000-0000-000024060000}"/>
    <cellStyle name="Percent 2 2 36" xfId="1582" xr:uid="{00000000-0005-0000-0000-000025060000}"/>
    <cellStyle name="Percent 2 2 37" xfId="1583" xr:uid="{00000000-0005-0000-0000-000026060000}"/>
    <cellStyle name="Percent 2 2 38" xfId="1584" xr:uid="{00000000-0005-0000-0000-000027060000}"/>
    <cellStyle name="Percent 2 2 39" xfId="1585" xr:uid="{00000000-0005-0000-0000-000028060000}"/>
    <cellStyle name="Percent 2 2 4" xfId="1586" xr:uid="{00000000-0005-0000-0000-000029060000}"/>
    <cellStyle name="Percent 2 2 40" xfId="1587" xr:uid="{00000000-0005-0000-0000-00002A060000}"/>
    <cellStyle name="Percent 2 2 41" xfId="1588" xr:uid="{00000000-0005-0000-0000-00002B060000}"/>
    <cellStyle name="Percent 2 2 42" xfId="1589" xr:uid="{00000000-0005-0000-0000-00002C060000}"/>
    <cellStyle name="Percent 2 2 43" xfId="1590" xr:uid="{00000000-0005-0000-0000-00002D060000}"/>
    <cellStyle name="Percent 2 2 44" xfId="1591" xr:uid="{00000000-0005-0000-0000-00002E060000}"/>
    <cellStyle name="Percent 2 2 45" xfId="1592" xr:uid="{00000000-0005-0000-0000-00002F060000}"/>
    <cellStyle name="Percent 2 2 46" xfId="1593" xr:uid="{00000000-0005-0000-0000-000030060000}"/>
    <cellStyle name="Percent 2 2 47" xfId="1594" xr:uid="{00000000-0005-0000-0000-000031060000}"/>
    <cellStyle name="Percent 2 2 48" xfId="1595" xr:uid="{00000000-0005-0000-0000-000032060000}"/>
    <cellStyle name="Percent 2 2 49" xfId="1596" xr:uid="{00000000-0005-0000-0000-000033060000}"/>
    <cellStyle name="Percent 2 2 49 2" xfId="1597" xr:uid="{00000000-0005-0000-0000-000034060000}"/>
    <cellStyle name="Percent 2 2 5" xfId="1598" xr:uid="{00000000-0005-0000-0000-000035060000}"/>
    <cellStyle name="Percent 2 2 50" xfId="1551" xr:uid="{00000000-0005-0000-0000-000036060000}"/>
    <cellStyle name="Percent 2 2 6" xfId="1599" xr:uid="{00000000-0005-0000-0000-000037060000}"/>
    <cellStyle name="Percent 2 2 7" xfId="1600" xr:uid="{00000000-0005-0000-0000-000038060000}"/>
    <cellStyle name="Percent 2 2 8" xfId="1601" xr:uid="{00000000-0005-0000-0000-000039060000}"/>
    <cellStyle name="Percent 2 2 9" xfId="1602" xr:uid="{00000000-0005-0000-0000-00003A060000}"/>
    <cellStyle name="Percent 2 20" xfId="1603" xr:uid="{00000000-0005-0000-0000-00003B060000}"/>
    <cellStyle name="Percent 2 21" xfId="1604" xr:uid="{00000000-0005-0000-0000-00003C060000}"/>
    <cellStyle name="Percent 2 22" xfId="1605" xr:uid="{00000000-0005-0000-0000-00003D060000}"/>
    <cellStyle name="Percent 2 23" xfId="1606" xr:uid="{00000000-0005-0000-0000-00003E060000}"/>
    <cellStyle name="Percent 2 24" xfId="1607" xr:uid="{00000000-0005-0000-0000-00003F060000}"/>
    <cellStyle name="Percent 2 25" xfId="1608" xr:uid="{00000000-0005-0000-0000-000040060000}"/>
    <cellStyle name="Percent 2 26" xfId="1609" xr:uid="{00000000-0005-0000-0000-000041060000}"/>
    <cellStyle name="Percent 2 27" xfId="1610" xr:uid="{00000000-0005-0000-0000-000042060000}"/>
    <cellStyle name="Percent 2 28" xfId="1611" xr:uid="{00000000-0005-0000-0000-000043060000}"/>
    <cellStyle name="Percent 2 29" xfId="1612" xr:uid="{00000000-0005-0000-0000-000044060000}"/>
    <cellStyle name="Percent 2 3" xfId="1613" xr:uid="{00000000-0005-0000-0000-000045060000}"/>
    <cellStyle name="Percent 2 3 10" xfId="1614" xr:uid="{00000000-0005-0000-0000-000046060000}"/>
    <cellStyle name="Percent 2 3 11" xfId="1615" xr:uid="{00000000-0005-0000-0000-000047060000}"/>
    <cellStyle name="Percent 2 3 12" xfId="1616" xr:uid="{00000000-0005-0000-0000-000048060000}"/>
    <cellStyle name="Percent 2 3 13" xfId="1617" xr:uid="{00000000-0005-0000-0000-000049060000}"/>
    <cellStyle name="Percent 2 3 14" xfId="1618" xr:uid="{00000000-0005-0000-0000-00004A060000}"/>
    <cellStyle name="Percent 2 3 15" xfId="1619" xr:uid="{00000000-0005-0000-0000-00004B060000}"/>
    <cellStyle name="Percent 2 3 16" xfId="1620" xr:uid="{00000000-0005-0000-0000-00004C060000}"/>
    <cellStyle name="Percent 2 3 17" xfId="1621" xr:uid="{00000000-0005-0000-0000-00004D060000}"/>
    <cellStyle name="Percent 2 3 18" xfId="1622" xr:uid="{00000000-0005-0000-0000-00004E060000}"/>
    <cellStyle name="Percent 2 3 19" xfId="1623" xr:uid="{00000000-0005-0000-0000-00004F060000}"/>
    <cellStyle name="Percent 2 3 2" xfId="1624" xr:uid="{00000000-0005-0000-0000-000050060000}"/>
    <cellStyle name="Percent 2 3 2 2" xfId="1625" xr:uid="{00000000-0005-0000-0000-000051060000}"/>
    <cellStyle name="Percent 2 3 2 3" xfId="1626" xr:uid="{00000000-0005-0000-0000-000052060000}"/>
    <cellStyle name="Percent 2 3 20" xfId="1627" xr:uid="{00000000-0005-0000-0000-000053060000}"/>
    <cellStyle name="Percent 2 3 21" xfId="1628" xr:uid="{00000000-0005-0000-0000-000054060000}"/>
    <cellStyle name="Percent 2 3 22" xfId="1629" xr:uid="{00000000-0005-0000-0000-000055060000}"/>
    <cellStyle name="Percent 2 3 23" xfId="1630" xr:uid="{00000000-0005-0000-0000-000056060000}"/>
    <cellStyle name="Percent 2 3 24" xfId="1631" xr:uid="{00000000-0005-0000-0000-000057060000}"/>
    <cellStyle name="Percent 2 3 25" xfId="1632" xr:uid="{00000000-0005-0000-0000-000058060000}"/>
    <cellStyle name="Percent 2 3 26" xfId="1633" xr:uid="{00000000-0005-0000-0000-000059060000}"/>
    <cellStyle name="Percent 2 3 27" xfId="1634" xr:uid="{00000000-0005-0000-0000-00005A060000}"/>
    <cellStyle name="Percent 2 3 28" xfId="1635" xr:uid="{00000000-0005-0000-0000-00005B060000}"/>
    <cellStyle name="Percent 2 3 29" xfId="1636" xr:uid="{00000000-0005-0000-0000-00005C060000}"/>
    <cellStyle name="Percent 2 3 3" xfId="1637" xr:uid="{00000000-0005-0000-0000-00005D060000}"/>
    <cellStyle name="Percent 2 3 30" xfId="1638" xr:uid="{00000000-0005-0000-0000-00005E060000}"/>
    <cellStyle name="Percent 2 3 31" xfId="1639" xr:uid="{00000000-0005-0000-0000-00005F060000}"/>
    <cellStyle name="Percent 2 3 32" xfId="1640" xr:uid="{00000000-0005-0000-0000-000060060000}"/>
    <cellStyle name="Percent 2 3 33" xfId="1641" xr:uid="{00000000-0005-0000-0000-000061060000}"/>
    <cellStyle name="Percent 2 3 34" xfId="1642" xr:uid="{00000000-0005-0000-0000-000062060000}"/>
    <cellStyle name="Percent 2 3 35" xfId="1643" xr:uid="{00000000-0005-0000-0000-000063060000}"/>
    <cellStyle name="Percent 2 3 36" xfId="1644" xr:uid="{00000000-0005-0000-0000-000064060000}"/>
    <cellStyle name="Percent 2 3 37" xfId="1645" xr:uid="{00000000-0005-0000-0000-000065060000}"/>
    <cellStyle name="Percent 2 3 38" xfId="1646" xr:uid="{00000000-0005-0000-0000-000066060000}"/>
    <cellStyle name="Percent 2 3 39" xfId="1647" xr:uid="{00000000-0005-0000-0000-000067060000}"/>
    <cellStyle name="Percent 2 3 4" xfId="1648" xr:uid="{00000000-0005-0000-0000-000068060000}"/>
    <cellStyle name="Percent 2 3 40" xfId="1649" xr:uid="{00000000-0005-0000-0000-000069060000}"/>
    <cellStyle name="Percent 2 3 41" xfId="1650" xr:uid="{00000000-0005-0000-0000-00006A060000}"/>
    <cellStyle name="Percent 2 3 42" xfId="1651" xr:uid="{00000000-0005-0000-0000-00006B060000}"/>
    <cellStyle name="Percent 2 3 43" xfId="1652" xr:uid="{00000000-0005-0000-0000-00006C060000}"/>
    <cellStyle name="Percent 2 3 44" xfId="1653" xr:uid="{00000000-0005-0000-0000-00006D060000}"/>
    <cellStyle name="Percent 2 3 45" xfId="1654" xr:uid="{00000000-0005-0000-0000-00006E060000}"/>
    <cellStyle name="Percent 2 3 46" xfId="1655" xr:uid="{00000000-0005-0000-0000-00006F060000}"/>
    <cellStyle name="Percent 2 3 47" xfId="1656" xr:uid="{00000000-0005-0000-0000-000070060000}"/>
    <cellStyle name="Percent 2 3 5" xfId="1657" xr:uid="{00000000-0005-0000-0000-000071060000}"/>
    <cellStyle name="Percent 2 3 6" xfId="1658" xr:uid="{00000000-0005-0000-0000-000072060000}"/>
    <cellStyle name="Percent 2 3 7" xfId="1659" xr:uid="{00000000-0005-0000-0000-000073060000}"/>
    <cellStyle name="Percent 2 3 8" xfId="1660" xr:uid="{00000000-0005-0000-0000-000074060000}"/>
    <cellStyle name="Percent 2 3 9" xfId="1661" xr:uid="{00000000-0005-0000-0000-000075060000}"/>
    <cellStyle name="Percent 2 30" xfId="1662" xr:uid="{00000000-0005-0000-0000-000076060000}"/>
    <cellStyle name="Percent 2 31" xfId="1663" xr:uid="{00000000-0005-0000-0000-000077060000}"/>
    <cellStyle name="Percent 2 32" xfId="1664" xr:uid="{00000000-0005-0000-0000-000078060000}"/>
    <cellStyle name="Percent 2 33" xfId="1665" xr:uid="{00000000-0005-0000-0000-000079060000}"/>
    <cellStyle name="Percent 2 34" xfId="1666" xr:uid="{00000000-0005-0000-0000-00007A060000}"/>
    <cellStyle name="Percent 2 35" xfId="1667" xr:uid="{00000000-0005-0000-0000-00007B060000}"/>
    <cellStyle name="Percent 2 36" xfId="1668" xr:uid="{00000000-0005-0000-0000-00007C060000}"/>
    <cellStyle name="Percent 2 37" xfId="1669" xr:uid="{00000000-0005-0000-0000-00007D060000}"/>
    <cellStyle name="Percent 2 38" xfId="1670" xr:uid="{00000000-0005-0000-0000-00007E060000}"/>
    <cellStyle name="Percent 2 39" xfId="1671" xr:uid="{00000000-0005-0000-0000-00007F060000}"/>
    <cellStyle name="Percent 2 4" xfId="1672" xr:uid="{00000000-0005-0000-0000-000080060000}"/>
    <cellStyle name="Percent 2 4 2" xfId="1673" xr:uid="{00000000-0005-0000-0000-000081060000}"/>
    <cellStyle name="Percent 2 40" xfId="1674" xr:uid="{00000000-0005-0000-0000-000082060000}"/>
    <cellStyle name="Percent 2 41" xfId="1675" xr:uid="{00000000-0005-0000-0000-000083060000}"/>
    <cellStyle name="Percent 2 42" xfId="1676" xr:uid="{00000000-0005-0000-0000-000084060000}"/>
    <cellStyle name="Percent 2 43" xfId="1677" xr:uid="{00000000-0005-0000-0000-000085060000}"/>
    <cellStyle name="Percent 2 44" xfId="1678" xr:uid="{00000000-0005-0000-0000-000086060000}"/>
    <cellStyle name="Percent 2 45" xfId="1679" xr:uid="{00000000-0005-0000-0000-000087060000}"/>
    <cellStyle name="Percent 2 46" xfId="1680" xr:uid="{00000000-0005-0000-0000-000088060000}"/>
    <cellStyle name="Percent 2 47" xfId="1681" xr:uid="{00000000-0005-0000-0000-000089060000}"/>
    <cellStyle name="Percent 2 48" xfId="1682" xr:uid="{00000000-0005-0000-0000-00008A060000}"/>
    <cellStyle name="Percent 2 49" xfId="1683" xr:uid="{00000000-0005-0000-0000-00008B060000}"/>
    <cellStyle name="Percent 2 5" xfId="1684" xr:uid="{00000000-0005-0000-0000-00008C060000}"/>
    <cellStyle name="Percent 2 50" xfId="1685" xr:uid="{00000000-0005-0000-0000-00008D060000}"/>
    <cellStyle name="Percent 2 51" xfId="1686" xr:uid="{00000000-0005-0000-0000-00008E060000}"/>
    <cellStyle name="Percent 2 51 2" xfId="1687" xr:uid="{00000000-0005-0000-0000-00008F060000}"/>
    <cellStyle name="Percent 2 52" xfId="1540" xr:uid="{00000000-0005-0000-0000-000090060000}"/>
    <cellStyle name="Percent 2 6" xfId="1688" xr:uid="{00000000-0005-0000-0000-000091060000}"/>
    <cellStyle name="Percent 2 7" xfId="1689" xr:uid="{00000000-0005-0000-0000-000092060000}"/>
    <cellStyle name="Percent 2 8" xfId="1690" xr:uid="{00000000-0005-0000-0000-000093060000}"/>
    <cellStyle name="Percent 2 9" xfId="1691" xr:uid="{00000000-0005-0000-0000-000094060000}"/>
    <cellStyle name="Percent 3" xfId="147" xr:uid="{00000000-0005-0000-0000-000095060000}"/>
    <cellStyle name="Percent 3 2" xfId="148" xr:uid="{00000000-0005-0000-0000-000096060000}"/>
    <cellStyle name="Percent 3 3" xfId="1692" xr:uid="{00000000-0005-0000-0000-000097060000}"/>
    <cellStyle name="Percent 4" xfId="149" xr:uid="{00000000-0005-0000-0000-000098060000}"/>
    <cellStyle name="Percent 4 10" xfId="1694" xr:uid="{00000000-0005-0000-0000-000099060000}"/>
    <cellStyle name="Percent 4 11" xfId="1695" xr:uid="{00000000-0005-0000-0000-00009A060000}"/>
    <cellStyle name="Percent 4 12" xfId="1696" xr:uid="{00000000-0005-0000-0000-00009B060000}"/>
    <cellStyle name="Percent 4 13" xfId="1697" xr:uid="{00000000-0005-0000-0000-00009C060000}"/>
    <cellStyle name="Percent 4 14" xfId="1698" xr:uid="{00000000-0005-0000-0000-00009D060000}"/>
    <cellStyle name="Percent 4 15" xfId="1699" xr:uid="{00000000-0005-0000-0000-00009E060000}"/>
    <cellStyle name="Percent 4 16" xfId="1700" xr:uid="{00000000-0005-0000-0000-00009F060000}"/>
    <cellStyle name="Percent 4 17" xfId="1701" xr:uid="{00000000-0005-0000-0000-0000A0060000}"/>
    <cellStyle name="Percent 4 18" xfId="1702" xr:uid="{00000000-0005-0000-0000-0000A1060000}"/>
    <cellStyle name="Percent 4 19" xfId="1703" xr:uid="{00000000-0005-0000-0000-0000A2060000}"/>
    <cellStyle name="Percent 4 2" xfId="1704" xr:uid="{00000000-0005-0000-0000-0000A3060000}"/>
    <cellStyle name="Percent 4 2 10" xfId="1705" xr:uid="{00000000-0005-0000-0000-0000A4060000}"/>
    <cellStyle name="Percent 4 2 11" xfId="1706" xr:uid="{00000000-0005-0000-0000-0000A5060000}"/>
    <cellStyle name="Percent 4 2 12" xfId="1707" xr:uid="{00000000-0005-0000-0000-0000A6060000}"/>
    <cellStyle name="Percent 4 2 13" xfId="1708" xr:uid="{00000000-0005-0000-0000-0000A7060000}"/>
    <cellStyle name="Percent 4 2 14" xfId="1709" xr:uid="{00000000-0005-0000-0000-0000A8060000}"/>
    <cellStyle name="Percent 4 2 15" xfId="1710" xr:uid="{00000000-0005-0000-0000-0000A9060000}"/>
    <cellStyle name="Percent 4 2 16" xfId="1711" xr:uid="{00000000-0005-0000-0000-0000AA060000}"/>
    <cellStyle name="Percent 4 2 17" xfId="1712" xr:uid="{00000000-0005-0000-0000-0000AB060000}"/>
    <cellStyle name="Percent 4 2 18" xfId="1713" xr:uid="{00000000-0005-0000-0000-0000AC060000}"/>
    <cellStyle name="Percent 4 2 19" xfId="1714" xr:uid="{00000000-0005-0000-0000-0000AD060000}"/>
    <cellStyle name="Percent 4 2 2" xfId="1715" xr:uid="{00000000-0005-0000-0000-0000AE060000}"/>
    <cellStyle name="Percent 4 2 20" xfId="1716" xr:uid="{00000000-0005-0000-0000-0000AF060000}"/>
    <cellStyle name="Percent 4 2 21" xfId="1717" xr:uid="{00000000-0005-0000-0000-0000B0060000}"/>
    <cellStyle name="Percent 4 2 22" xfId="1718" xr:uid="{00000000-0005-0000-0000-0000B1060000}"/>
    <cellStyle name="Percent 4 2 23" xfId="1719" xr:uid="{00000000-0005-0000-0000-0000B2060000}"/>
    <cellStyle name="Percent 4 2 24" xfId="1720" xr:uid="{00000000-0005-0000-0000-0000B3060000}"/>
    <cellStyle name="Percent 4 2 25" xfId="1721" xr:uid="{00000000-0005-0000-0000-0000B4060000}"/>
    <cellStyle name="Percent 4 2 26" xfId="1722" xr:uid="{00000000-0005-0000-0000-0000B5060000}"/>
    <cellStyle name="Percent 4 2 27" xfId="1723" xr:uid="{00000000-0005-0000-0000-0000B6060000}"/>
    <cellStyle name="Percent 4 2 28" xfId="1724" xr:uid="{00000000-0005-0000-0000-0000B7060000}"/>
    <cellStyle name="Percent 4 2 29" xfId="1725" xr:uid="{00000000-0005-0000-0000-0000B8060000}"/>
    <cellStyle name="Percent 4 2 3" xfId="1726" xr:uid="{00000000-0005-0000-0000-0000B9060000}"/>
    <cellStyle name="Percent 4 2 30" xfId="1727" xr:uid="{00000000-0005-0000-0000-0000BA060000}"/>
    <cellStyle name="Percent 4 2 31" xfId="1728" xr:uid="{00000000-0005-0000-0000-0000BB060000}"/>
    <cellStyle name="Percent 4 2 32" xfId="1729" xr:uid="{00000000-0005-0000-0000-0000BC060000}"/>
    <cellStyle name="Percent 4 2 33" xfId="1730" xr:uid="{00000000-0005-0000-0000-0000BD060000}"/>
    <cellStyle name="Percent 4 2 34" xfId="1731" xr:uid="{00000000-0005-0000-0000-0000BE060000}"/>
    <cellStyle name="Percent 4 2 35" xfId="1732" xr:uid="{00000000-0005-0000-0000-0000BF060000}"/>
    <cellStyle name="Percent 4 2 36" xfId="1733" xr:uid="{00000000-0005-0000-0000-0000C0060000}"/>
    <cellStyle name="Percent 4 2 37" xfId="1734" xr:uid="{00000000-0005-0000-0000-0000C1060000}"/>
    <cellStyle name="Percent 4 2 38" xfId="1735" xr:uid="{00000000-0005-0000-0000-0000C2060000}"/>
    <cellStyle name="Percent 4 2 39" xfId="1736" xr:uid="{00000000-0005-0000-0000-0000C3060000}"/>
    <cellStyle name="Percent 4 2 4" xfId="1737" xr:uid="{00000000-0005-0000-0000-0000C4060000}"/>
    <cellStyle name="Percent 4 2 40" xfId="1738" xr:uid="{00000000-0005-0000-0000-0000C5060000}"/>
    <cellStyle name="Percent 4 2 41" xfId="1739" xr:uid="{00000000-0005-0000-0000-0000C6060000}"/>
    <cellStyle name="Percent 4 2 42" xfId="1740" xr:uid="{00000000-0005-0000-0000-0000C7060000}"/>
    <cellStyle name="Percent 4 2 43" xfId="1741" xr:uid="{00000000-0005-0000-0000-0000C8060000}"/>
    <cellStyle name="Percent 4 2 44" xfId="1742" xr:uid="{00000000-0005-0000-0000-0000C9060000}"/>
    <cellStyle name="Percent 4 2 45" xfId="1743" xr:uid="{00000000-0005-0000-0000-0000CA060000}"/>
    <cellStyle name="Percent 4 2 46" xfId="1744" xr:uid="{00000000-0005-0000-0000-0000CB060000}"/>
    <cellStyle name="Percent 4 2 47" xfId="1745" xr:uid="{00000000-0005-0000-0000-0000CC060000}"/>
    <cellStyle name="Percent 4 2 5" xfId="1746" xr:uid="{00000000-0005-0000-0000-0000CD060000}"/>
    <cellStyle name="Percent 4 2 6" xfId="1747" xr:uid="{00000000-0005-0000-0000-0000CE060000}"/>
    <cellStyle name="Percent 4 2 7" xfId="1748" xr:uid="{00000000-0005-0000-0000-0000CF060000}"/>
    <cellStyle name="Percent 4 2 8" xfId="1749" xr:uid="{00000000-0005-0000-0000-0000D0060000}"/>
    <cellStyle name="Percent 4 2 9" xfId="1750" xr:uid="{00000000-0005-0000-0000-0000D1060000}"/>
    <cellStyle name="Percent 4 20" xfId="1751" xr:uid="{00000000-0005-0000-0000-0000D2060000}"/>
    <cellStyle name="Percent 4 21" xfId="1752" xr:uid="{00000000-0005-0000-0000-0000D3060000}"/>
    <cellStyle name="Percent 4 22" xfId="1753" xr:uid="{00000000-0005-0000-0000-0000D4060000}"/>
    <cellStyle name="Percent 4 23" xfId="1754" xr:uid="{00000000-0005-0000-0000-0000D5060000}"/>
    <cellStyle name="Percent 4 24" xfId="1755" xr:uid="{00000000-0005-0000-0000-0000D6060000}"/>
    <cellStyle name="Percent 4 25" xfId="1756" xr:uid="{00000000-0005-0000-0000-0000D7060000}"/>
    <cellStyle name="Percent 4 26" xfId="1757" xr:uid="{00000000-0005-0000-0000-0000D8060000}"/>
    <cellStyle name="Percent 4 27" xfId="1758" xr:uid="{00000000-0005-0000-0000-0000D9060000}"/>
    <cellStyle name="Percent 4 28" xfId="1759" xr:uid="{00000000-0005-0000-0000-0000DA060000}"/>
    <cellStyle name="Percent 4 29" xfId="1760" xr:uid="{00000000-0005-0000-0000-0000DB060000}"/>
    <cellStyle name="Percent 4 3" xfId="1761" xr:uid="{00000000-0005-0000-0000-0000DC060000}"/>
    <cellStyle name="Percent 4 3 2" xfId="1762" xr:uid="{00000000-0005-0000-0000-0000DD060000}"/>
    <cellStyle name="Percent 4 3 3" xfId="1763" xr:uid="{00000000-0005-0000-0000-0000DE060000}"/>
    <cellStyle name="Percent 4 3 4" xfId="1764" xr:uid="{00000000-0005-0000-0000-0000DF060000}"/>
    <cellStyle name="Percent 4 3 5" xfId="1765" xr:uid="{00000000-0005-0000-0000-0000E0060000}"/>
    <cellStyle name="Percent 4 3 6" xfId="1766" xr:uid="{00000000-0005-0000-0000-0000E1060000}"/>
    <cellStyle name="Percent 4 3 7" xfId="1767" xr:uid="{00000000-0005-0000-0000-0000E2060000}"/>
    <cellStyle name="Percent 4 30" xfId="1768" xr:uid="{00000000-0005-0000-0000-0000E3060000}"/>
    <cellStyle name="Percent 4 31" xfId="1769" xr:uid="{00000000-0005-0000-0000-0000E4060000}"/>
    <cellStyle name="Percent 4 32" xfId="1770" xr:uid="{00000000-0005-0000-0000-0000E5060000}"/>
    <cellStyle name="Percent 4 33" xfId="1771" xr:uid="{00000000-0005-0000-0000-0000E6060000}"/>
    <cellStyle name="Percent 4 34" xfId="1772" xr:uid="{00000000-0005-0000-0000-0000E7060000}"/>
    <cellStyle name="Percent 4 35" xfId="1773" xr:uid="{00000000-0005-0000-0000-0000E8060000}"/>
    <cellStyle name="Percent 4 36" xfId="1774" xr:uid="{00000000-0005-0000-0000-0000E9060000}"/>
    <cellStyle name="Percent 4 37" xfId="1775" xr:uid="{00000000-0005-0000-0000-0000EA060000}"/>
    <cellStyle name="Percent 4 38" xfId="1776" xr:uid="{00000000-0005-0000-0000-0000EB060000}"/>
    <cellStyle name="Percent 4 39" xfId="1777" xr:uid="{00000000-0005-0000-0000-0000EC060000}"/>
    <cellStyle name="Percent 4 4" xfId="1778" xr:uid="{00000000-0005-0000-0000-0000ED060000}"/>
    <cellStyle name="Percent 4 4 2" xfId="1779" xr:uid="{00000000-0005-0000-0000-0000EE060000}"/>
    <cellStyle name="Percent 4 4 3" xfId="1780" xr:uid="{00000000-0005-0000-0000-0000EF060000}"/>
    <cellStyle name="Percent 4 4 4" xfId="1781" xr:uid="{00000000-0005-0000-0000-0000F0060000}"/>
    <cellStyle name="Percent 4 4 5" xfId="1782" xr:uid="{00000000-0005-0000-0000-0000F1060000}"/>
    <cellStyle name="Percent 4 4 6" xfId="1783" xr:uid="{00000000-0005-0000-0000-0000F2060000}"/>
    <cellStyle name="Percent 4 4 7" xfId="1784" xr:uid="{00000000-0005-0000-0000-0000F3060000}"/>
    <cellStyle name="Percent 4 40" xfId="1785" xr:uid="{00000000-0005-0000-0000-0000F4060000}"/>
    <cellStyle name="Percent 4 41" xfId="1786" xr:uid="{00000000-0005-0000-0000-0000F5060000}"/>
    <cellStyle name="Percent 4 42" xfId="1787" xr:uid="{00000000-0005-0000-0000-0000F6060000}"/>
    <cellStyle name="Percent 4 43" xfId="1788" xr:uid="{00000000-0005-0000-0000-0000F7060000}"/>
    <cellStyle name="Percent 4 44" xfId="1789" xr:uid="{00000000-0005-0000-0000-0000F8060000}"/>
    <cellStyle name="Percent 4 45" xfId="1790" xr:uid="{00000000-0005-0000-0000-0000F9060000}"/>
    <cellStyle name="Percent 4 46" xfId="1791" xr:uid="{00000000-0005-0000-0000-0000FA060000}"/>
    <cellStyle name="Percent 4 47" xfId="1792" xr:uid="{00000000-0005-0000-0000-0000FB060000}"/>
    <cellStyle name="Percent 4 48" xfId="1793" xr:uid="{00000000-0005-0000-0000-0000FC060000}"/>
    <cellStyle name="Percent 4 49" xfId="1693" xr:uid="{00000000-0005-0000-0000-0000FD060000}"/>
    <cellStyle name="Percent 4 5" xfId="1794" xr:uid="{00000000-0005-0000-0000-0000FE060000}"/>
    <cellStyle name="Percent 4 5 2" xfId="1795" xr:uid="{00000000-0005-0000-0000-0000FF060000}"/>
    <cellStyle name="Percent 4 5 3" xfId="1796" xr:uid="{00000000-0005-0000-0000-000000070000}"/>
    <cellStyle name="Percent 4 5 4" xfId="1797" xr:uid="{00000000-0005-0000-0000-000001070000}"/>
    <cellStyle name="Percent 4 5 5" xfId="1798" xr:uid="{00000000-0005-0000-0000-000002070000}"/>
    <cellStyle name="Percent 4 5 6" xfId="1799" xr:uid="{00000000-0005-0000-0000-000003070000}"/>
    <cellStyle name="Percent 4 5 7" xfId="1800" xr:uid="{00000000-0005-0000-0000-000004070000}"/>
    <cellStyle name="Percent 4 6" xfId="1801" xr:uid="{00000000-0005-0000-0000-000005070000}"/>
    <cellStyle name="Percent 4 7" xfId="1802" xr:uid="{00000000-0005-0000-0000-000006070000}"/>
    <cellStyle name="Percent 4 8" xfId="1803" xr:uid="{00000000-0005-0000-0000-000007070000}"/>
    <cellStyle name="Percent 4 9" xfId="1804" xr:uid="{00000000-0005-0000-0000-000008070000}"/>
    <cellStyle name="Percent 5" xfId="150" xr:uid="{00000000-0005-0000-0000-000009070000}"/>
    <cellStyle name="Percent 5 2" xfId="1805" xr:uid="{00000000-0005-0000-0000-00000A070000}"/>
    <cellStyle name="Percent 6" xfId="144" xr:uid="{00000000-0005-0000-0000-00000B070000}"/>
    <cellStyle name="Percent 6 10" xfId="1807" xr:uid="{00000000-0005-0000-0000-00000C070000}"/>
    <cellStyle name="Percent 6 11" xfId="1808" xr:uid="{00000000-0005-0000-0000-00000D070000}"/>
    <cellStyle name="Percent 6 12" xfId="1809" xr:uid="{00000000-0005-0000-0000-00000E070000}"/>
    <cellStyle name="Percent 6 13" xfId="1810" xr:uid="{00000000-0005-0000-0000-00000F070000}"/>
    <cellStyle name="Percent 6 14" xfId="1811" xr:uid="{00000000-0005-0000-0000-000010070000}"/>
    <cellStyle name="Percent 6 15" xfId="1812" xr:uid="{00000000-0005-0000-0000-000011070000}"/>
    <cellStyle name="Percent 6 16" xfId="1813" xr:uid="{00000000-0005-0000-0000-000012070000}"/>
    <cellStyle name="Percent 6 17" xfId="1814" xr:uid="{00000000-0005-0000-0000-000013070000}"/>
    <cellStyle name="Percent 6 18" xfId="1815" xr:uid="{00000000-0005-0000-0000-000014070000}"/>
    <cellStyle name="Percent 6 19" xfId="1816" xr:uid="{00000000-0005-0000-0000-000015070000}"/>
    <cellStyle name="Percent 6 2" xfId="1817" xr:uid="{00000000-0005-0000-0000-000016070000}"/>
    <cellStyle name="Percent 6 20" xfId="1818" xr:uid="{00000000-0005-0000-0000-000017070000}"/>
    <cellStyle name="Percent 6 21" xfId="1819" xr:uid="{00000000-0005-0000-0000-000018070000}"/>
    <cellStyle name="Percent 6 22" xfId="1820" xr:uid="{00000000-0005-0000-0000-000019070000}"/>
    <cellStyle name="Percent 6 23" xfId="1821" xr:uid="{00000000-0005-0000-0000-00001A070000}"/>
    <cellStyle name="Percent 6 24" xfId="1822" xr:uid="{00000000-0005-0000-0000-00001B070000}"/>
    <cellStyle name="Percent 6 25" xfId="1823" xr:uid="{00000000-0005-0000-0000-00001C070000}"/>
    <cellStyle name="Percent 6 26" xfId="1824" xr:uid="{00000000-0005-0000-0000-00001D070000}"/>
    <cellStyle name="Percent 6 27" xfId="1825" xr:uid="{00000000-0005-0000-0000-00001E070000}"/>
    <cellStyle name="Percent 6 28" xfId="1826" xr:uid="{00000000-0005-0000-0000-00001F070000}"/>
    <cellStyle name="Percent 6 29" xfId="1827" xr:uid="{00000000-0005-0000-0000-000020070000}"/>
    <cellStyle name="Percent 6 3" xfId="1828" xr:uid="{00000000-0005-0000-0000-000021070000}"/>
    <cellStyle name="Percent 6 30" xfId="1829" xr:uid="{00000000-0005-0000-0000-000022070000}"/>
    <cellStyle name="Percent 6 31" xfId="1830" xr:uid="{00000000-0005-0000-0000-000023070000}"/>
    <cellStyle name="Percent 6 32" xfId="1831" xr:uid="{00000000-0005-0000-0000-000024070000}"/>
    <cellStyle name="Percent 6 33" xfId="1832" xr:uid="{00000000-0005-0000-0000-000025070000}"/>
    <cellStyle name="Percent 6 34" xfId="1833" xr:uid="{00000000-0005-0000-0000-000026070000}"/>
    <cellStyle name="Percent 6 35" xfId="1834" xr:uid="{00000000-0005-0000-0000-000027070000}"/>
    <cellStyle name="Percent 6 36" xfId="1835" xr:uid="{00000000-0005-0000-0000-000028070000}"/>
    <cellStyle name="Percent 6 37" xfId="1836" xr:uid="{00000000-0005-0000-0000-000029070000}"/>
    <cellStyle name="Percent 6 38" xfId="1837" xr:uid="{00000000-0005-0000-0000-00002A070000}"/>
    <cellStyle name="Percent 6 39" xfId="1838" xr:uid="{00000000-0005-0000-0000-00002B070000}"/>
    <cellStyle name="Percent 6 4" xfId="1839" xr:uid="{00000000-0005-0000-0000-00002C070000}"/>
    <cellStyle name="Percent 6 40" xfId="1840" xr:uid="{00000000-0005-0000-0000-00002D070000}"/>
    <cellStyle name="Percent 6 41" xfId="1841" xr:uid="{00000000-0005-0000-0000-00002E070000}"/>
    <cellStyle name="Percent 6 42" xfId="1842" xr:uid="{00000000-0005-0000-0000-00002F070000}"/>
    <cellStyle name="Percent 6 43" xfId="1843" xr:uid="{00000000-0005-0000-0000-000030070000}"/>
    <cellStyle name="Percent 6 44" xfId="1844" xr:uid="{00000000-0005-0000-0000-000031070000}"/>
    <cellStyle name="Percent 6 45" xfId="1845" xr:uid="{00000000-0005-0000-0000-000032070000}"/>
    <cellStyle name="Percent 6 46" xfId="1846" xr:uid="{00000000-0005-0000-0000-000033070000}"/>
    <cellStyle name="Percent 6 47" xfId="1847" xr:uid="{00000000-0005-0000-0000-000034070000}"/>
    <cellStyle name="Percent 6 48" xfId="1806" xr:uid="{00000000-0005-0000-0000-000035070000}"/>
    <cellStyle name="Percent 6 5" xfId="1848" xr:uid="{00000000-0005-0000-0000-000036070000}"/>
    <cellStyle name="Percent 6 6" xfId="1849" xr:uid="{00000000-0005-0000-0000-000037070000}"/>
    <cellStyle name="Percent 6 7" xfId="1850" xr:uid="{00000000-0005-0000-0000-000038070000}"/>
    <cellStyle name="Percent 6 8" xfId="1851" xr:uid="{00000000-0005-0000-0000-000039070000}"/>
    <cellStyle name="Percent 6 9" xfId="1852" xr:uid="{00000000-0005-0000-0000-00003A070000}"/>
    <cellStyle name="Percent 7" xfId="1853" xr:uid="{00000000-0005-0000-0000-00003B070000}"/>
    <cellStyle name="Percent 7 2" xfId="1854" xr:uid="{00000000-0005-0000-0000-00003C070000}"/>
    <cellStyle name="Percent 8" xfId="1855" xr:uid="{00000000-0005-0000-0000-00003D070000}"/>
    <cellStyle name="Percent 8 10" xfId="1856" xr:uid="{00000000-0005-0000-0000-00003E070000}"/>
    <cellStyle name="Percent 8 11" xfId="1857" xr:uid="{00000000-0005-0000-0000-00003F070000}"/>
    <cellStyle name="Percent 8 12" xfId="1858" xr:uid="{00000000-0005-0000-0000-000040070000}"/>
    <cellStyle name="Percent 8 13" xfId="1859" xr:uid="{00000000-0005-0000-0000-000041070000}"/>
    <cellStyle name="Percent 8 14" xfId="1860" xr:uid="{00000000-0005-0000-0000-000042070000}"/>
    <cellStyle name="Percent 8 15" xfId="1861" xr:uid="{00000000-0005-0000-0000-000043070000}"/>
    <cellStyle name="Percent 8 16" xfId="1862" xr:uid="{00000000-0005-0000-0000-000044070000}"/>
    <cellStyle name="Percent 8 17" xfId="1863" xr:uid="{00000000-0005-0000-0000-000045070000}"/>
    <cellStyle name="Percent 8 18" xfId="1864" xr:uid="{00000000-0005-0000-0000-000046070000}"/>
    <cellStyle name="Percent 8 19" xfId="1865" xr:uid="{00000000-0005-0000-0000-000047070000}"/>
    <cellStyle name="Percent 8 2" xfId="1866" xr:uid="{00000000-0005-0000-0000-000048070000}"/>
    <cellStyle name="Percent 8 2 2" xfId="1867" xr:uid="{00000000-0005-0000-0000-000049070000}"/>
    <cellStyle name="Percent 8 2 2 2" xfId="1868" xr:uid="{00000000-0005-0000-0000-00004A070000}"/>
    <cellStyle name="Percent 8 2 2 2 2" xfId="1869" xr:uid="{00000000-0005-0000-0000-00004B070000}"/>
    <cellStyle name="Percent 8 2 2 3" xfId="1870" xr:uid="{00000000-0005-0000-0000-00004C070000}"/>
    <cellStyle name="Percent 8 2 3" xfId="1871" xr:uid="{00000000-0005-0000-0000-00004D070000}"/>
    <cellStyle name="Percent 8 2 3 2" xfId="1872" xr:uid="{00000000-0005-0000-0000-00004E070000}"/>
    <cellStyle name="Percent 8 20" xfId="1873" xr:uid="{00000000-0005-0000-0000-00004F070000}"/>
    <cellStyle name="Percent 8 21" xfId="1874" xr:uid="{00000000-0005-0000-0000-000050070000}"/>
    <cellStyle name="Percent 8 22" xfId="1875" xr:uid="{00000000-0005-0000-0000-000051070000}"/>
    <cellStyle name="Percent 8 23" xfId="1876" xr:uid="{00000000-0005-0000-0000-000052070000}"/>
    <cellStyle name="Percent 8 24" xfId="1877" xr:uid="{00000000-0005-0000-0000-000053070000}"/>
    <cellStyle name="Percent 8 25" xfId="1878" xr:uid="{00000000-0005-0000-0000-000054070000}"/>
    <cellStyle name="Percent 8 26" xfId="1879" xr:uid="{00000000-0005-0000-0000-000055070000}"/>
    <cellStyle name="Percent 8 27" xfId="1880" xr:uid="{00000000-0005-0000-0000-000056070000}"/>
    <cellStyle name="Percent 8 28" xfId="1881" xr:uid="{00000000-0005-0000-0000-000057070000}"/>
    <cellStyle name="Percent 8 29" xfId="1882" xr:uid="{00000000-0005-0000-0000-000058070000}"/>
    <cellStyle name="Percent 8 3" xfId="1883" xr:uid="{00000000-0005-0000-0000-000059070000}"/>
    <cellStyle name="Percent 8 3 2" xfId="1884" xr:uid="{00000000-0005-0000-0000-00005A070000}"/>
    <cellStyle name="Percent 8 3 2 2" xfId="1885" xr:uid="{00000000-0005-0000-0000-00005B070000}"/>
    <cellStyle name="Percent 8 3 3" xfId="1886" xr:uid="{00000000-0005-0000-0000-00005C070000}"/>
    <cellStyle name="Percent 8 30" xfId="1887" xr:uid="{00000000-0005-0000-0000-00005D070000}"/>
    <cellStyle name="Percent 8 31" xfId="1888" xr:uid="{00000000-0005-0000-0000-00005E070000}"/>
    <cellStyle name="Percent 8 32" xfId="1889" xr:uid="{00000000-0005-0000-0000-00005F070000}"/>
    <cellStyle name="Percent 8 33" xfId="1890" xr:uid="{00000000-0005-0000-0000-000060070000}"/>
    <cellStyle name="Percent 8 34" xfId="1891" xr:uid="{00000000-0005-0000-0000-000061070000}"/>
    <cellStyle name="Percent 8 35" xfId="1892" xr:uid="{00000000-0005-0000-0000-000062070000}"/>
    <cellStyle name="Percent 8 36" xfId="1893" xr:uid="{00000000-0005-0000-0000-000063070000}"/>
    <cellStyle name="Percent 8 37" xfId="1894" xr:uid="{00000000-0005-0000-0000-000064070000}"/>
    <cellStyle name="Percent 8 38" xfId="1895" xr:uid="{00000000-0005-0000-0000-000065070000}"/>
    <cellStyle name="Percent 8 39" xfId="1896" xr:uid="{00000000-0005-0000-0000-000066070000}"/>
    <cellStyle name="Percent 8 4" xfId="1897" xr:uid="{00000000-0005-0000-0000-000067070000}"/>
    <cellStyle name="Percent 8 4 2" xfId="1898" xr:uid="{00000000-0005-0000-0000-000068070000}"/>
    <cellStyle name="Percent 8 40" xfId="1899" xr:uid="{00000000-0005-0000-0000-000069070000}"/>
    <cellStyle name="Percent 8 41" xfId="1900" xr:uid="{00000000-0005-0000-0000-00006A070000}"/>
    <cellStyle name="Percent 8 42" xfId="1901" xr:uid="{00000000-0005-0000-0000-00006B070000}"/>
    <cellStyle name="Percent 8 43" xfId="1902" xr:uid="{00000000-0005-0000-0000-00006C070000}"/>
    <cellStyle name="Percent 8 44" xfId="1903" xr:uid="{00000000-0005-0000-0000-00006D070000}"/>
    <cellStyle name="Percent 8 45" xfId="1904" xr:uid="{00000000-0005-0000-0000-00006E070000}"/>
    <cellStyle name="Percent 8 46" xfId="1905" xr:uid="{00000000-0005-0000-0000-00006F070000}"/>
    <cellStyle name="Percent 8 47" xfId="1906" xr:uid="{00000000-0005-0000-0000-000070070000}"/>
    <cellStyle name="Percent 8 5" xfId="1907" xr:uid="{00000000-0005-0000-0000-000071070000}"/>
    <cellStyle name="Percent 8 6" xfId="1908" xr:uid="{00000000-0005-0000-0000-000072070000}"/>
    <cellStyle name="Percent 8 7" xfId="1909" xr:uid="{00000000-0005-0000-0000-000073070000}"/>
    <cellStyle name="Percent 8 8" xfId="1910" xr:uid="{00000000-0005-0000-0000-000074070000}"/>
    <cellStyle name="Percent 8 9" xfId="1911" xr:uid="{00000000-0005-0000-0000-000075070000}"/>
    <cellStyle name="Percent 9" xfId="1912" xr:uid="{00000000-0005-0000-0000-000076070000}"/>
    <cellStyle name="Percent 9 2" xfId="1913" xr:uid="{00000000-0005-0000-0000-000077070000}"/>
    <cellStyle name="Percent 9 2 2" xfId="1914" xr:uid="{00000000-0005-0000-0000-000078070000}"/>
    <cellStyle name="Percent 9 2 2 2" xfId="1915" xr:uid="{00000000-0005-0000-0000-000079070000}"/>
    <cellStyle name="Percent 9 2 3" xfId="1916" xr:uid="{00000000-0005-0000-0000-00007A070000}"/>
    <cellStyle name="Percent 9 3" xfId="1917" xr:uid="{00000000-0005-0000-0000-00007B070000}"/>
    <cellStyle name="Percent 9 3 2" xfId="1918" xr:uid="{00000000-0005-0000-0000-00007C070000}"/>
    <cellStyle name="Percent 9 4" xfId="1919" xr:uid="{00000000-0005-0000-0000-00007D070000}"/>
    <cellStyle name="Percent 9 4 2" xfId="1920" xr:uid="{00000000-0005-0000-0000-00007E070000}"/>
    <cellStyle name="Percent 9 5" xfId="1921" xr:uid="{00000000-0005-0000-0000-00007F070000}"/>
    <cellStyle name="Percent 9 5 2" xfId="1922" xr:uid="{00000000-0005-0000-0000-000080070000}"/>
    <cellStyle name="Percent 9 6" xfId="1923" xr:uid="{00000000-0005-0000-0000-000081070000}"/>
    <cellStyle name="Pre-inputted cells" xfId="1924" xr:uid="{00000000-0005-0000-0000-000082070000}"/>
    <cellStyle name="Pre-inputted cells 10" xfId="1925" xr:uid="{00000000-0005-0000-0000-000083070000}"/>
    <cellStyle name="Pre-inputted cells 10 2" xfId="1926" xr:uid="{00000000-0005-0000-0000-000084070000}"/>
    <cellStyle name="Pre-inputted cells 10_Networks Project Reporting Template" xfId="1927" xr:uid="{00000000-0005-0000-0000-000085070000}"/>
    <cellStyle name="Pre-inputted cells 11" xfId="1928" xr:uid="{00000000-0005-0000-0000-000086070000}"/>
    <cellStyle name="Pre-inputted cells 11 2" xfId="1929" xr:uid="{00000000-0005-0000-0000-000087070000}"/>
    <cellStyle name="Pre-inputted cells 11_Networks Project Reporting Template" xfId="1930" xr:uid="{00000000-0005-0000-0000-000088070000}"/>
    <cellStyle name="Pre-inputted cells 12" xfId="1931" xr:uid="{00000000-0005-0000-0000-000089070000}"/>
    <cellStyle name="Pre-inputted cells 12 2" xfId="1932" xr:uid="{00000000-0005-0000-0000-00008A070000}"/>
    <cellStyle name="Pre-inputted cells 12_Networks Project Reporting Template" xfId="1933" xr:uid="{00000000-0005-0000-0000-00008B070000}"/>
    <cellStyle name="Pre-inputted cells 13" xfId="1934" xr:uid="{00000000-0005-0000-0000-00008C070000}"/>
    <cellStyle name="Pre-inputted cells 2" xfId="1935" xr:uid="{00000000-0005-0000-0000-00008D070000}"/>
    <cellStyle name="Pre-inputted cells 2 2" xfId="1936" xr:uid="{00000000-0005-0000-0000-00008E070000}"/>
    <cellStyle name="Pre-inputted cells 2 2 2" xfId="1937" xr:uid="{00000000-0005-0000-0000-00008F070000}"/>
    <cellStyle name="Pre-inputted cells 2 2 2 2" xfId="1938" xr:uid="{00000000-0005-0000-0000-000090070000}"/>
    <cellStyle name="Pre-inputted cells 2 2 2 2 2" xfId="1939" xr:uid="{00000000-0005-0000-0000-000091070000}"/>
    <cellStyle name="Pre-inputted cells 2 2 2 2_Networks Project Reporting Template" xfId="1940" xr:uid="{00000000-0005-0000-0000-000092070000}"/>
    <cellStyle name="Pre-inputted cells 2 2 2 3" xfId="1941" xr:uid="{00000000-0005-0000-0000-000093070000}"/>
    <cellStyle name="Pre-inputted cells 2 2 2_Networks Project Reporting Template" xfId="1942" xr:uid="{00000000-0005-0000-0000-000094070000}"/>
    <cellStyle name="Pre-inputted cells 2 2 3" xfId="1943" xr:uid="{00000000-0005-0000-0000-000095070000}"/>
    <cellStyle name="Pre-inputted cells 2 2 3 2" xfId="1944" xr:uid="{00000000-0005-0000-0000-000096070000}"/>
    <cellStyle name="Pre-inputted cells 2 2 3_Networks Project Reporting Template" xfId="1945" xr:uid="{00000000-0005-0000-0000-000097070000}"/>
    <cellStyle name="Pre-inputted cells 2 2 4" xfId="1946" xr:uid="{00000000-0005-0000-0000-000098070000}"/>
    <cellStyle name="Pre-inputted cells 2 2 4 2" xfId="1947" xr:uid="{00000000-0005-0000-0000-000099070000}"/>
    <cellStyle name="Pre-inputted cells 2 2 4_Networks Project Reporting Template" xfId="1948" xr:uid="{00000000-0005-0000-0000-00009A070000}"/>
    <cellStyle name="Pre-inputted cells 2 2 5" xfId="1949" xr:uid="{00000000-0005-0000-0000-00009B070000}"/>
    <cellStyle name="Pre-inputted cells 2 2_Networks Project Reporting Template" xfId="1950" xr:uid="{00000000-0005-0000-0000-00009C070000}"/>
    <cellStyle name="Pre-inputted cells 2 3" xfId="1951" xr:uid="{00000000-0005-0000-0000-00009D070000}"/>
    <cellStyle name="Pre-inputted cells 2 3 2" xfId="1952" xr:uid="{00000000-0005-0000-0000-00009E070000}"/>
    <cellStyle name="Pre-inputted cells 2 3 2 2" xfId="1953" xr:uid="{00000000-0005-0000-0000-00009F070000}"/>
    <cellStyle name="Pre-inputted cells 2 3 2_Networks Project Reporting Template" xfId="1954" xr:uid="{00000000-0005-0000-0000-0000A0070000}"/>
    <cellStyle name="Pre-inputted cells 2 3 3" xfId="1955" xr:uid="{00000000-0005-0000-0000-0000A1070000}"/>
    <cellStyle name="Pre-inputted cells 2 3_Networks Project Reporting Template" xfId="1956" xr:uid="{00000000-0005-0000-0000-0000A2070000}"/>
    <cellStyle name="Pre-inputted cells 2 4" xfId="1957" xr:uid="{00000000-0005-0000-0000-0000A3070000}"/>
    <cellStyle name="Pre-inputted cells 2 4 2" xfId="1958" xr:uid="{00000000-0005-0000-0000-0000A4070000}"/>
    <cellStyle name="Pre-inputted cells 2 4_Networks Project Reporting Template" xfId="1959" xr:uid="{00000000-0005-0000-0000-0000A5070000}"/>
    <cellStyle name="Pre-inputted cells 2 5" xfId="1960" xr:uid="{00000000-0005-0000-0000-0000A6070000}"/>
    <cellStyle name="Pre-inputted cells 2 5 2" xfId="1961" xr:uid="{00000000-0005-0000-0000-0000A7070000}"/>
    <cellStyle name="Pre-inputted cells 2 5_Networks Project Reporting Template" xfId="1962" xr:uid="{00000000-0005-0000-0000-0000A8070000}"/>
    <cellStyle name="Pre-inputted cells 2 6" xfId="1963" xr:uid="{00000000-0005-0000-0000-0000A9070000}"/>
    <cellStyle name="Pre-inputted cells 2_1.3s Accounting C Costs Scots" xfId="1964" xr:uid="{00000000-0005-0000-0000-0000AA070000}"/>
    <cellStyle name="Pre-inputted cells 3" xfId="1965" xr:uid="{00000000-0005-0000-0000-0000AB070000}"/>
    <cellStyle name="Pre-inputted cells 3 2" xfId="1966" xr:uid="{00000000-0005-0000-0000-0000AC070000}"/>
    <cellStyle name="Pre-inputted cells 3 2 2" xfId="1967" xr:uid="{00000000-0005-0000-0000-0000AD070000}"/>
    <cellStyle name="Pre-inputted cells 3 2 2 2" xfId="1968" xr:uid="{00000000-0005-0000-0000-0000AE070000}"/>
    <cellStyle name="Pre-inputted cells 3 2 2 2 2" xfId="1969" xr:uid="{00000000-0005-0000-0000-0000AF070000}"/>
    <cellStyle name="Pre-inputted cells 3 2 2 2_Networks Project Reporting Template" xfId="1970" xr:uid="{00000000-0005-0000-0000-0000B0070000}"/>
    <cellStyle name="Pre-inputted cells 3 2 2 3" xfId="1971" xr:uid="{00000000-0005-0000-0000-0000B1070000}"/>
    <cellStyle name="Pre-inputted cells 3 2 2_Networks Project Reporting Template" xfId="1972" xr:uid="{00000000-0005-0000-0000-0000B2070000}"/>
    <cellStyle name="Pre-inputted cells 3 2 3" xfId="1973" xr:uid="{00000000-0005-0000-0000-0000B3070000}"/>
    <cellStyle name="Pre-inputted cells 3 2 3 2" xfId="1974" xr:uid="{00000000-0005-0000-0000-0000B4070000}"/>
    <cellStyle name="Pre-inputted cells 3 2 3_Networks Project Reporting Template" xfId="1975" xr:uid="{00000000-0005-0000-0000-0000B5070000}"/>
    <cellStyle name="Pre-inputted cells 3 2 4" xfId="1976" xr:uid="{00000000-0005-0000-0000-0000B6070000}"/>
    <cellStyle name="Pre-inputted cells 3 2 4 2" xfId="1977" xr:uid="{00000000-0005-0000-0000-0000B7070000}"/>
    <cellStyle name="Pre-inputted cells 3 2 4_Networks Project Reporting Template" xfId="1978" xr:uid="{00000000-0005-0000-0000-0000B8070000}"/>
    <cellStyle name="Pre-inputted cells 3 2 5" xfId="1979" xr:uid="{00000000-0005-0000-0000-0000B9070000}"/>
    <cellStyle name="Pre-inputted cells 3 2_Networks Project Reporting Template" xfId="1980" xr:uid="{00000000-0005-0000-0000-0000BA070000}"/>
    <cellStyle name="Pre-inputted cells 3 3" xfId="1981" xr:uid="{00000000-0005-0000-0000-0000BB070000}"/>
    <cellStyle name="Pre-inputted cells 3 3 2" xfId="1982" xr:uid="{00000000-0005-0000-0000-0000BC070000}"/>
    <cellStyle name="Pre-inputted cells 3 3 2 2" xfId="1983" xr:uid="{00000000-0005-0000-0000-0000BD070000}"/>
    <cellStyle name="Pre-inputted cells 3 3 2_Networks Project Reporting Template" xfId="1984" xr:uid="{00000000-0005-0000-0000-0000BE070000}"/>
    <cellStyle name="Pre-inputted cells 3 3 3" xfId="1985" xr:uid="{00000000-0005-0000-0000-0000BF070000}"/>
    <cellStyle name="Pre-inputted cells 3 3_Networks Project Reporting Template" xfId="1986" xr:uid="{00000000-0005-0000-0000-0000C0070000}"/>
    <cellStyle name="Pre-inputted cells 3 4" xfId="1987" xr:uid="{00000000-0005-0000-0000-0000C1070000}"/>
    <cellStyle name="Pre-inputted cells 3 4 2" xfId="1988" xr:uid="{00000000-0005-0000-0000-0000C2070000}"/>
    <cellStyle name="Pre-inputted cells 3 4_Networks Project Reporting Template" xfId="1989" xr:uid="{00000000-0005-0000-0000-0000C3070000}"/>
    <cellStyle name="Pre-inputted cells 3 5" xfId="1990" xr:uid="{00000000-0005-0000-0000-0000C4070000}"/>
    <cellStyle name="Pre-inputted cells 3 5 2" xfId="1991" xr:uid="{00000000-0005-0000-0000-0000C5070000}"/>
    <cellStyle name="Pre-inputted cells 3 5_Networks Project Reporting Template" xfId="1992" xr:uid="{00000000-0005-0000-0000-0000C6070000}"/>
    <cellStyle name="Pre-inputted cells 3 6" xfId="1993" xr:uid="{00000000-0005-0000-0000-0000C7070000}"/>
    <cellStyle name="Pre-inputted cells 3_1.3s Accounting C Costs Scots" xfId="1994" xr:uid="{00000000-0005-0000-0000-0000C8070000}"/>
    <cellStyle name="Pre-inputted cells 4" xfId="1995" xr:uid="{00000000-0005-0000-0000-0000C9070000}"/>
    <cellStyle name="Pre-inputted cells 4 2" xfId="1996" xr:uid="{00000000-0005-0000-0000-0000CA070000}"/>
    <cellStyle name="Pre-inputted cells 4 2 2" xfId="1997" xr:uid="{00000000-0005-0000-0000-0000CB070000}"/>
    <cellStyle name="Pre-inputted cells 4 2 2 2" xfId="1998" xr:uid="{00000000-0005-0000-0000-0000CC070000}"/>
    <cellStyle name="Pre-inputted cells 4 2 2 2 2" xfId="1999" xr:uid="{00000000-0005-0000-0000-0000CD070000}"/>
    <cellStyle name="Pre-inputted cells 4 2 2 2_Networks Project Reporting Template" xfId="2000" xr:uid="{00000000-0005-0000-0000-0000CE070000}"/>
    <cellStyle name="Pre-inputted cells 4 2 2 3" xfId="2001" xr:uid="{00000000-0005-0000-0000-0000CF070000}"/>
    <cellStyle name="Pre-inputted cells 4 2 2_Networks Project Reporting Template" xfId="2002" xr:uid="{00000000-0005-0000-0000-0000D0070000}"/>
    <cellStyle name="Pre-inputted cells 4 2 3" xfId="2003" xr:uid="{00000000-0005-0000-0000-0000D1070000}"/>
    <cellStyle name="Pre-inputted cells 4 2 3 2" xfId="2004" xr:uid="{00000000-0005-0000-0000-0000D2070000}"/>
    <cellStyle name="Pre-inputted cells 4 2 3_Networks Project Reporting Template" xfId="2005" xr:uid="{00000000-0005-0000-0000-0000D3070000}"/>
    <cellStyle name="Pre-inputted cells 4 2 4" xfId="2006" xr:uid="{00000000-0005-0000-0000-0000D4070000}"/>
    <cellStyle name="Pre-inputted cells 4 2 4 2" xfId="2007" xr:uid="{00000000-0005-0000-0000-0000D5070000}"/>
    <cellStyle name="Pre-inputted cells 4 2 4_Networks Project Reporting Template" xfId="2008" xr:uid="{00000000-0005-0000-0000-0000D6070000}"/>
    <cellStyle name="Pre-inputted cells 4 2 5" xfId="2009" xr:uid="{00000000-0005-0000-0000-0000D7070000}"/>
    <cellStyle name="Pre-inputted cells 4 2_Networks Project Reporting Template" xfId="2010" xr:uid="{00000000-0005-0000-0000-0000D8070000}"/>
    <cellStyle name="Pre-inputted cells 4 3" xfId="2011" xr:uid="{00000000-0005-0000-0000-0000D9070000}"/>
    <cellStyle name="Pre-inputted cells 4 3 2" xfId="2012" xr:uid="{00000000-0005-0000-0000-0000DA070000}"/>
    <cellStyle name="Pre-inputted cells 4 3 2 2" xfId="2013" xr:uid="{00000000-0005-0000-0000-0000DB070000}"/>
    <cellStyle name="Pre-inputted cells 4 3 2_Networks Project Reporting Template" xfId="2014" xr:uid="{00000000-0005-0000-0000-0000DC070000}"/>
    <cellStyle name="Pre-inputted cells 4 3 3" xfId="2015" xr:uid="{00000000-0005-0000-0000-0000DD070000}"/>
    <cellStyle name="Pre-inputted cells 4 3_Networks Project Reporting Template" xfId="2016" xr:uid="{00000000-0005-0000-0000-0000DE070000}"/>
    <cellStyle name="Pre-inputted cells 4 4" xfId="2017" xr:uid="{00000000-0005-0000-0000-0000DF070000}"/>
    <cellStyle name="Pre-inputted cells 4 4 2" xfId="2018" xr:uid="{00000000-0005-0000-0000-0000E0070000}"/>
    <cellStyle name="Pre-inputted cells 4 4_Networks Project Reporting Template" xfId="2019" xr:uid="{00000000-0005-0000-0000-0000E1070000}"/>
    <cellStyle name="Pre-inputted cells 4 5" xfId="2020" xr:uid="{00000000-0005-0000-0000-0000E2070000}"/>
    <cellStyle name="Pre-inputted cells 4 5 2" xfId="2021" xr:uid="{00000000-0005-0000-0000-0000E3070000}"/>
    <cellStyle name="Pre-inputted cells 4 5_Networks Project Reporting Template" xfId="2022" xr:uid="{00000000-0005-0000-0000-0000E4070000}"/>
    <cellStyle name="Pre-inputted cells 4 6" xfId="2023" xr:uid="{00000000-0005-0000-0000-0000E5070000}"/>
    <cellStyle name="Pre-inputted cells 4_1.3s Accounting C Costs Scots" xfId="2024" xr:uid="{00000000-0005-0000-0000-0000E6070000}"/>
    <cellStyle name="Pre-inputted cells 5" xfId="2025" xr:uid="{00000000-0005-0000-0000-0000E7070000}"/>
    <cellStyle name="Pre-inputted cells 5 2" xfId="2026" xr:uid="{00000000-0005-0000-0000-0000E8070000}"/>
    <cellStyle name="Pre-inputted cells 5 2 2" xfId="2027" xr:uid="{00000000-0005-0000-0000-0000E9070000}"/>
    <cellStyle name="Pre-inputted cells 5 2 2 2" xfId="2028" xr:uid="{00000000-0005-0000-0000-0000EA070000}"/>
    <cellStyle name="Pre-inputted cells 5 2 2 2 2" xfId="2029" xr:uid="{00000000-0005-0000-0000-0000EB070000}"/>
    <cellStyle name="Pre-inputted cells 5 2 2 2 2 2" xfId="2030" xr:uid="{00000000-0005-0000-0000-0000EC070000}"/>
    <cellStyle name="Pre-inputted cells 5 2 2 2 2_Networks Project Reporting Template" xfId="2031" xr:uid="{00000000-0005-0000-0000-0000ED070000}"/>
    <cellStyle name="Pre-inputted cells 5 2 2 2 3" xfId="2032" xr:uid="{00000000-0005-0000-0000-0000EE070000}"/>
    <cellStyle name="Pre-inputted cells 5 2 2 2_Elec_DDT_template_NGv3 11Mar11 415 Proposals NG" xfId="2033" xr:uid="{00000000-0005-0000-0000-0000EF070000}"/>
    <cellStyle name="Pre-inputted cells 5 2 2 3" xfId="2034" xr:uid="{00000000-0005-0000-0000-0000F0070000}"/>
    <cellStyle name="Pre-inputted cells 5 2 2 3 2" xfId="2035" xr:uid="{00000000-0005-0000-0000-0000F1070000}"/>
    <cellStyle name="Pre-inputted cells 5 2 2 3_Networks Project Reporting Template" xfId="2036" xr:uid="{00000000-0005-0000-0000-0000F2070000}"/>
    <cellStyle name="Pre-inputted cells 5 2 2 4" xfId="2037" xr:uid="{00000000-0005-0000-0000-0000F3070000}"/>
    <cellStyle name="Pre-inputted cells 5 2 2 4 2" xfId="2038" xr:uid="{00000000-0005-0000-0000-0000F4070000}"/>
    <cellStyle name="Pre-inputted cells 5 2 2 5" xfId="2039" xr:uid="{00000000-0005-0000-0000-0000F5070000}"/>
    <cellStyle name="Pre-inputted cells 5 2 2_Elec_DDT_template_NGv3 11Mar11 415 Proposals NG" xfId="2040" xr:uid="{00000000-0005-0000-0000-0000F6070000}"/>
    <cellStyle name="Pre-inputted cells 5 2 3" xfId="2041" xr:uid="{00000000-0005-0000-0000-0000F7070000}"/>
    <cellStyle name="Pre-inputted cells 5 2 3 2" xfId="2042" xr:uid="{00000000-0005-0000-0000-0000F8070000}"/>
    <cellStyle name="Pre-inputted cells 5 2 3 2 2" xfId="2043" xr:uid="{00000000-0005-0000-0000-0000F9070000}"/>
    <cellStyle name="Pre-inputted cells 5 2 3 2_Networks Project Reporting Template" xfId="2044" xr:uid="{00000000-0005-0000-0000-0000FA070000}"/>
    <cellStyle name="Pre-inputted cells 5 2 3 3" xfId="2045" xr:uid="{00000000-0005-0000-0000-0000FB070000}"/>
    <cellStyle name="Pre-inputted cells 5 2 3_Networks Project Reporting Template" xfId="2046" xr:uid="{00000000-0005-0000-0000-0000FC070000}"/>
    <cellStyle name="Pre-inputted cells 5 2 4" xfId="2047" xr:uid="{00000000-0005-0000-0000-0000FD070000}"/>
    <cellStyle name="Pre-inputted cells 5 2 4 2" xfId="2048" xr:uid="{00000000-0005-0000-0000-0000FE070000}"/>
    <cellStyle name="Pre-inputted cells 5 2 4_Networks Project Reporting Template" xfId="2049" xr:uid="{00000000-0005-0000-0000-0000FF070000}"/>
    <cellStyle name="Pre-inputted cells 5 2 5" xfId="2050" xr:uid="{00000000-0005-0000-0000-000000080000}"/>
    <cellStyle name="Pre-inputted cells 5 2 5 2" xfId="2051" xr:uid="{00000000-0005-0000-0000-000001080000}"/>
    <cellStyle name="Pre-inputted cells 5 2 5_Networks Project Reporting Template" xfId="2052" xr:uid="{00000000-0005-0000-0000-000002080000}"/>
    <cellStyle name="Pre-inputted cells 5 2 6" xfId="2053" xr:uid="{00000000-0005-0000-0000-000003080000}"/>
    <cellStyle name="Pre-inputted cells 5 2_Networks Project Reporting Template" xfId="2054" xr:uid="{00000000-0005-0000-0000-000004080000}"/>
    <cellStyle name="Pre-inputted cells 5 3" xfId="2055" xr:uid="{00000000-0005-0000-0000-000005080000}"/>
    <cellStyle name="Pre-inputted cells 5 3 2" xfId="2056" xr:uid="{00000000-0005-0000-0000-000006080000}"/>
    <cellStyle name="Pre-inputted cells 5 3 2 2" xfId="2057" xr:uid="{00000000-0005-0000-0000-000007080000}"/>
    <cellStyle name="Pre-inputted cells 5 3 2_Networks Project Reporting Template" xfId="2058" xr:uid="{00000000-0005-0000-0000-000008080000}"/>
    <cellStyle name="Pre-inputted cells 5 3 3" xfId="2059" xr:uid="{00000000-0005-0000-0000-000009080000}"/>
    <cellStyle name="Pre-inputted cells 5 3_Networks Project Reporting Template" xfId="2060" xr:uid="{00000000-0005-0000-0000-00000A080000}"/>
    <cellStyle name="Pre-inputted cells 5 4" xfId="2061" xr:uid="{00000000-0005-0000-0000-00000B080000}"/>
    <cellStyle name="Pre-inputted cells 5 4 2" xfId="2062" xr:uid="{00000000-0005-0000-0000-00000C080000}"/>
    <cellStyle name="Pre-inputted cells 5 4_Networks Project Reporting Template" xfId="2063" xr:uid="{00000000-0005-0000-0000-00000D080000}"/>
    <cellStyle name="Pre-inputted cells 5 5" xfId="2064" xr:uid="{00000000-0005-0000-0000-00000E080000}"/>
    <cellStyle name="Pre-inputted cells 5 5 2" xfId="2065" xr:uid="{00000000-0005-0000-0000-00000F080000}"/>
    <cellStyle name="Pre-inputted cells 5 5_Networks Project Reporting Template" xfId="2066" xr:uid="{00000000-0005-0000-0000-000010080000}"/>
    <cellStyle name="Pre-inputted cells 5 6" xfId="2067" xr:uid="{00000000-0005-0000-0000-000011080000}"/>
    <cellStyle name="Pre-inputted cells 5_1.3s Accounting C Costs Scots" xfId="2068" xr:uid="{00000000-0005-0000-0000-000012080000}"/>
    <cellStyle name="Pre-inputted cells 6" xfId="2069" xr:uid="{00000000-0005-0000-0000-000013080000}"/>
    <cellStyle name="Pre-inputted cells 6 2" xfId="2070" xr:uid="{00000000-0005-0000-0000-000014080000}"/>
    <cellStyle name="Pre-inputted cells 6 2 2" xfId="2071" xr:uid="{00000000-0005-0000-0000-000015080000}"/>
    <cellStyle name="Pre-inputted cells 6 2 2 2" xfId="2072" xr:uid="{00000000-0005-0000-0000-000016080000}"/>
    <cellStyle name="Pre-inputted cells 6 2 2 2 2" xfId="2073" xr:uid="{00000000-0005-0000-0000-000017080000}"/>
    <cellStyle name="Pre-inputted cells 6 2 2 2_Networks Project Reporting Template" xfId="2074" xr:uid="{00000000-0005-0000-0000-000018080000}"/>
    <cellStyle name="Pre-inputted cells 6 2 2 3" xfId="2075" xr:uid="{00000000-0005-0000-0000-000019080000}"/>
    <cellStyle name="Pre-inputted cells 6 2 2_Elec_DDT_template_NGv3 11Mar11 415 Proposals NG" xfId="2076" xr:uid="{00000000-0005-0000-0000-00001A080000}"/>
    <cellStyle name="Pre-inputted cells 6 2 3" xfId="2077" xr:uid="{00000000-0005-0000-0000-00001B080000}"/>
    <cellStyle name="Pre-inputted cells 6 2 3 2" xfId="2078" xr:uid="{00000000-0005-0000-0000-00001C080000}"/>
    <cellStyle name="Pre-inputted cells 6 2 3_Networks Project Reporting Template" xfId="2079" xr:uid="{00000000-0005-0000-0000-00001D080000}"/>
    <cellStyle name="Pre-inputted cells 6 2 4" xfId="2080" xr:uid="{00000000-0005-0000-0000-00001E080000}"/>
    <cellStyle name="Pre-inputted cells 6 2 4 2" xfId="2081" xr:uid="{00000000-0005-0000-0000-00001F080000}"/>
    <cellStyle name="Pre-inputted cells 6 2 4_Networks Project Reporting Template" xfId="2082" xr:uid="{00000000-0005-0000-0000-000020080000}"/>
    <cellStyle name="Pre-inputted cells 6 2 5" xfId="2083" xr:uid="{00000000-0005-0000-0000-000021080000}"/>
    <cellStyle name="Pre-inputted cells 6 2_Elec_DDT_template_NGv3 11Mar11 415 Proposals NG" xfId="2084" xr:uid="{00000000-0005-0000-0000-000022080000}"/>
    <cellStyle name="Pre-inputted cells 6 3" xfId="2085" xr:uid="{00000000-0005-0000-0000-000023080000}"/>
    <cellStyle name="Pre-inputted cells 6 3 2" xfId="2086" xr:uid="{00000000-0005-0000-0000-000024080000}"/>
    <cellStyle name="Pre-inputted cells 6 3 2 2" xfId="2087" xr:uid="{00000000-0005-0000-0000-000025080000}"/>
    <cellStyle name="Pre-inputted cells 6 3 2_Networks Project Reporting Template" xfId="2088" xr:uid="{00000000-0005-0000-0000-000026080000}"/>
    <cellStyle name="Pre-inputted cells 6 3 3" xfId="2089" xr:uid="{00000000-0005-0000-0000-000027080000}"/>
    <cellStyle name="Pre-inputted cells 6 3_Networks Project Reporting Template" xfId="2090" xr:uid="{00000000-0005-0000-0000-000028080000}"/>
    <cellStyle name="Pre-inputted cells 6 4" xfId="2091" xr:uid="{00000000-0005-0000-0000-000029080000}"/>
    <cellStyle name="Pre-inputted cells 6 4 2" xfId="2092" xr:uid="{00000000-0005-0000-0000-00002A080000}"/>
    <cellStyle name="Pre-inputted cells 6 4_Networks Project Reporting Template" xfId="2093" xr:uid="{00000000-0005-0000-0000-00002B080000}"/>
    <cellStyle name="Pre-inputted cells 6 5" xfId="2094" xr:uid="{00000000-0005-0000-0000-00002C080000}"/>
    <cellStyle name="Pre-inputted cells 6 5 2" xfId="2095" xr:uid="{00000000-0005-0000-0000-00002D080000}"/>
    <cellStyle name="Pre-inputted cells 6 5_Networks Project Reporting Template" xfId="2096" xr:uid="{00000000-0005-0000-0000-00002E080000}"/>
    <cellStyle name="Pre-inputted cells 6 6" xfId="2097" xr:uid="{00000000-0005-0000-0000-00002F080000}"/>
    <cellStyle name="Pre-inputted cells 6_Networks Project Reporting Template" xfId="2098" xr:uid="{00000000-0005-0000-0000-000030080000}"/>
    <cellStyle name="Pre-inputted cells 7" xfId="2099" xr:uid="{00000000-0005-0000-0000-000031080000}"/>
    <cellStyle name="Pre-inputted cells 7 2" xfId="2100" xr:uid="{00000000-0005-0000-0000-000032080000}"/>
    <cellStyle name="Pre-inputted cells 7 2 2" xfId="2101" xr:uid="{00000000-0005-0000-0000-000033080000}"/>
    <cellStyle name="Pre-inputted cells 7 2 2 2" xfId="2102" xr:uid="{00000000-0005-0000-0000-000034080000}"/>
    <cellStyle name="Pre-inputted cells 7 2 2 2 2" xfId="2103" xr:uid="{00000000-0005-0000-0000-000035080000}"/>
    <cellStyle name="Pre-inputted cells 7 2 2 2_Networks Project Reporting Template" xfId="2104" xr:uid="{00000000-0005-0000-0000-000036080000}"/>
    <cellStyle name="Pre-inputted cells 7 2 2 3" xfId="2105" xr:uid="{00000000-0005-0000-0000-000037080000}"/>
    <cellStyle name="Pre-inputted cells 7 2 2_Elec_DDT_template_NGv3 11Mar11 415 Proposals NG" xfId="2106" xr:uid="{00000000-0005-0000-0000-000038080000}"/>
    <cellStyle name="Pre-inputted cells 7 2 3" xfId="2107" xr:uid="{00000000-0005-0000-0000-000039080000}"/>
    <cellStyle name="Pre-inputted cells 7 2 3 2" xfId="2108" xr:uid="{00000000-0005-0000-0000-00003A080000}"/>
    <cellStyle name="Pre-inputted cells 7 2 3_Networks Project Reporting Template" xfId="2109" xr:uid="{00000000-0005-0000-0000-00003B080000}"/>
    <cellStyle name="Pre-inputted cells 7 2 4" xfId="2110" xr:uid="{00000000-0005-0000-0000-00003C080000}"/>
    <cellStyle name="Pre-inputted cells 7 2 4 2" xfId="2111" xr:uid="{00000000-0005-0000-0000-00003D080000}"/>
    <cellStyle name="Pre-inputted cells 7 2 5" xfId="2112" xr:uid="{00000000-0005-0000-0000-00003E080000}"/>
    <cellStyle name="Pre-inputted cells 7 2_Elec_DDT_template_NGv3 11Mar11 415 Proposals NG" xfId="2113" xr:uid="{00000000-0005-0000-0000-00003F080000}"/>
    <cellStyle name="Pre-inputted cells 7 3" xfId="2114" xr:uid="{00000000-0005-0000-0000-000040080000}"/>
    <cellStyle name="Pre-inputted cells 7 3 2" xfId="2115" xr:uid="{00000000-0005-0000-0000-000041080000}"/>
    <cellStyle name="Pre-inputted cells 7 3 2 2" xfId="2116" xr:uid="{00000000-0005-0000-0000-000042080000}"/>
    <cellStyle name="Pre-inputted cells 7 3 2_Networks Project Reporting Template" xfId="2117" xr:uid="{00000000-0005-0000-0000-000043080000}"/>
    <cellStyle name="Pre-inputted cells 7 3 3" xfId="2118" xr:uid="{00000000-0005-0000-0000-000044080000}"/>
    <cellStyle name="Pre-inputted cells 7 3_Networks Project Reporting Template" xfId="2119" xr:uid="{00000000-0005-0000-0000-000045080000}"/>
    <cellStyle name="Pre-inputted cells 7 4" xfId="2120" xr:uid="{00000000-0005-0000-0000-000046080000}"/>
    <cellStyle name="Pre-inputted cells 7 4 2" xfId="2121" xr:uid="{00000000-0005-0000-0000-000047080000}"/>
    <cellStyle name="Pre-inputted cells 7 4_Networks Project Reporting Template" xfId="2122" xr:uid="{00000000-0005-0000-0000-000048080000}"/>
    <cellStyle name="Pre-inputted cells 7 5" xfId="2123" xr:uid="{00000000-0005-0000-0000-000049080000}"/>
    <cellStyle name="Pre-inputted cells 7 5 2" xfId="2124" xr:uid="{00000000-0005-0000-0000-00004A080000}"/>
    <cellStyle name="Pre-inputted cells 7 5_Networks Project Reporting Template" xfId="2125" xr:uid="{00000000-0005-0000-0000-00004B080000}"/>
    <cellStyle name="Pre-inputted cells 7 6" xfId="2126" xr:uid="{00000000-0005-0000-0000-00004C080000}"/>
    <cellStyle name="Pre-inputted cells 7_Networks Project Reporting Template" xfId="2127" xr:uid="{00000000-0005-0000-0000-00004D080000}"/>
    <cellStyle name="Pre-inputted cells 8" xfId="2128" xr:uid="{00000000-0005-0000-0000-00004E080000}"/>
    <cellStyle name="Pre-inputted cells 8 2" xfId="2129" xr:uid="{00000000-0005-0000-0000-00004F080000}"/>
    <cellStyle name="Pre-inputted cells 8 2 2" xfId="2130" xr:uid="{00000000-0005-0000-0000-000050080000}"/>
    <cellStyle name="Pre-inputted cells 8 2_Networks Project Reporting Template" xfId="2131" xr:uid="{00000000-0005-0000-0000-000051080000}"/>
    <cellStyle name="Pre-inputted cells 8 3" xfId="2132" xr:uid="{00000000-0005-0000-0000-000052080000}"/>
    <cellStyle name="Pre-inputted cells 8_Networks Project Reporting Template" xfId="2133" xr:uid="{00000000-0005-0000-0000-000053080000}"/>
    <cellStyle name="Pre-inputted cells 9" xfId="2134" xr:uid="{00000000-0005-0000-0000-000054080000}"/>
    <cellStyle name="Pre-inputted cells 9 2" xfId="2135" xr:uid="{00000000-0005-0000-0000-000055080000}"/>
    <cellStyle name="Pre-inputted cells 9_Networks Project Reporting Template" xfId="2136" xr:uid="{00000000-0005-0000-0000-000056080000}"/>
    <cellStyle name="Pre-inputted cells_1.3s Accounting C Costs Scots" xfId="2137" xr:uid="{00000000-0005-0000-0000-000057080000}"/>
    <cellStyle name="RangeName" xfId="2138" xr:uid="{00000000-0005-0000-0000-000058080000}"/>
    <cellStyle name="RIGs" xfId="2139" xr:uid="{00000000-0005-0000-0000-000059080000}"/>
    <cellStyle name="RIGs 2" xfId="2140" xr:uid="{00000000-0005-0000-0000-00005A080000}"/>
    <cellStyle name="RIGs 2 2" xfId="2141" xr:uid="{00000000-0005-0000-0000-00005B080000}"/>
    <cellStyle name="RIGs 2 2 2" xfId="2142" xr:uid="{00000000-0005-0000-0000-00005C080000}"/>
    <cellStyle name="RIGs 2 2 2 2" xfId="2143" xr:uid="{00000000-0005-0000-0000-00005D080000}"/>
    <cellStyle name="RIGs 2 2 2_Networks Project Reporting Template" xfId="2144" xr:uid="{00000000-0005-0000-0000-00005E080000}"/>
    <cellStyle name="RIGs 2 2 3" xfId="2145" xr:uid="{00000000-0005-0000-0000-00005F080000}"/>
    <cellStyle name="RIGs 2 2_Networks Project Reporting Template" xfId="2146" xr:uid="{00000000-0005-0000-0000-000060080000}"/>
    <cellStyle name="RIGs 2 3" xfId="2147" xr:uid="{00000000-0005-0000-0000-000061080000}"/>
    <cellStyle name="RIGs 2 3 2" xfId="2148" xr:uid="{00000000-0005-0000-0000-000062080000}"/>
    <cellStyle name="RIGs 2 3_Networks Project Reporting Template" xfId="2149" xr:uid="{00000000-0005-0000-0000-000063080000}"/>
    <cellStyle name="RIGs 2 4" xfId="2150" xr:uid="{00000000-0005-0000-0000-000064080000}"/>
    <cellStyle name="RIGs 2_Networks Project Reporting Template" xfId="2151" xr:uid="{00000000-0005-0000-0000-000065080000}"/>
    <cellStyle name="RIGs 3" xfId="2152" xr:uid="{00000000-0005-0000-0000-000066080000}"/>
    <cellStyle name="RIGs 3 2" xfId="2153" xr:uid="{00000000-0005-0000-0000-000067080000}"/>
    <cellStyle name="RIGs 3 2 2" xfId="2154" xr:uid="{00000000-0005-0000-0000-000068080000}"/>
    <cellStyle name="RIGs 3 2_Networks Project Reporting Template" xfId="2155" xr:uid="{00000000-0005-0000-0000-000069080000}"/>
    <cellStyle name="RIGs 3 3" xfId="2156" xr:uid="{00000000-0005-0000-0000-00006A080000}"/>
    <cellStyle name="RIGs 3_Networks Project Reporting Template" xfId="2157" xr:uid="{00000000-0005-0000-0000-00006B080000}"/>
    <cellStyle name="RIGs 4" xfId="2158" xr:uid="{00000000-0005-0000-0000-00006C080000}"/>
    <cellStyle name="RIGs 4 2" xfId="2159" xr:uid="{00000000-0005-0000-0000-00006D080000}"/>
    <cellStyle name="RIGs 4_Networks Project Reporting Template" xfId="2160" xr:uid="{00000000-0005-0000-0000-00006E080000}"/>
    <cellStyle name="RIGs 5" xfId="2161" xr:uid="{00000000-0005-0000-0000-00006F080000}"/>
    <cellStyle name="RIGs input cells" xfId="2162" xr:uid="{00000000-0005-0000-0000-000070080000}"/>
    <cellStyle name="RIGs input cells 10" xfId="2163" xr:uid="{00000000-0005-0000-0000-000071080000}"/>
    <cellStyle name="RIGs input cells 10 2" xfId="2164" xr:uid="{00000000-0005-0000-0000-000072080000}"/>
    <cellStyle name="RIGs input cells 10_Networks Project Reporting Template" xfId="2165" xr:uid="{00000000-0005-0000-0000-000073080000}"/>
    <cellStyle name="RIGs input cells 11" xfId="2166" xr:uid="{00000000-0005-0000-0000-000074080000}"/>
    <cellStyle name="RIGs input cells 11 2" xfId="2167" xr:uid="{00000000-0005-0000-0000-000075080000}"/>
    <cellStyle name="RIGs input cells 11_Networks Project Reporting Template" xfId="2168" xr:uid="{00000000-0005-0000-0000-000076080000}"/>
    <cellStyle name="RIGs input cells 12" xfId="2169" xr:uid="{00000000-0005-0000-0000-000077080000}"/>
    <cellStyle name="RIGs input cells 12 2" xfId="2170" xr:uid="{00000000-0005-0000-0000-000078080000}"/>
    <cellStyle name="RIGs input cells 12_Networks Project Reporting Template" xfId="2171" xr:uid="{00000000-0005-0000-0000-000079080000}"/>
    <cellStyle name="RIGs input cells 13" xfId="2172" xr:uid="{00000000-0005-0000-0000-00007A080000}"/>
    <cellStyle name="RIGs input cells 2" xfId="2173" xr:uid="{00000000-0005-0000-0000-00007B080000}"/>
    <cellStyle name="RIGs input cells 2 10" xfId="2174" xr:uid="{00000000-0005-0000-0000-00007C080000}"/>
    <cellStyle name="RIGs input cells 2 10 2" xfId="2175" xr:uid="{00000000-0005-0000-0000-00007D080000}"/>
    <cellStyle name="RIGs input cells 2 10_Networks Project Reporting Template" xfId="2176" xr:uid="{00000000-0005-0000-0000-00007E080000}"/>
    <cellStyle name="RIGs input cells 2 11" xfId="2177" xr:uid="{00000000-0005-0000-0000-00007F080000}"/>
    <cellStyle name="RIGs input cells 2 11 2" xfId="2178" xr:uid="{00000000-0005-0000-0000-000080080000}"/>
    <cellStyle name="RIGs input cells 2 11_Networks Project Reporting Template" xfId="2179" xr:uid="{00000000-0005-0000-0000-000081080000}"/>
    <cellStyle name="RIGs input cells 2 12" xfId="2180" xr:uid="{00000000-0005-0000-0000-000082080000}"/>
    <cellStyle name="RIGs input cells 2 2" xfId="2181" xr:uid="{00000000-0005-0000-0000-000083080000}"/>
    <cellStyle name="RIGs input cells 2 2 2" xfId="2182" xr:uid="{00000000-0005-0000-0000-000084080000}"/>
    <cellStyle name="RIGs input cells 2 2 2 2" xfId="2183" xr:uid="{00000000-0005-0000-0000-000085080000}"/>
    <cellStyle name="RIGs input cells 2 2 2 2 2" xfId="2184" xr:uid="{00000000-0005-0000-0000-000086080000}"/>
    <cellStyle name="RIGs input cells 2 2 2 2 2 2" xfId="2185" xr:uid="{00000000-0005-0000-0000-000087080000}"/>
    <cellStyle name="RIGs input cells 2 2 2 2 2_Networks Project Reporting Template" xfId="2186" xr:uid="{00000000-0005-0000-0000-000088080000}"/>
    <cellStyle name="RIGs input cells 2 2 2 2 3" xfId="2187" xr:uid="{00000000-0005-0000-0000-000089080000}"/>
    <cellStyle name="RIGs input cells 2 2 2 2_Networks Project Reporting Template" xfId="2188" xr:uid="{00000000-0005-0000-0000-00008A080000}"/>
    <cellStyle name="RIGs input cells 2 2 2 3" xfId="2189" xr:uid="{00000000-0005-0000-0000-00008B080000}"/>
    <cellStyle name="RIGs input cells 2 2 2 3 2" xfId="2190" xr:uid="{00000000-0005-0000-0000-00008C080000}"/>
    <cellStyle name="RIGs input cells 2 2 2 3_Networks Project Reporting Template" xfId="2191" xr:uid="{00000000-0005-0000-0000-00008D080000}"/>
    <cellStyle name="RIGs input cells 2 2 2 4" xfId="2192" xr:uid="{00000000-0005-0000-0000-00008E080000}"/>
    <cellStyle name="RIGs input cells 2 2 2 4 2" xfId="2193" xr:uid="{00000000-0005-0000-0000-00008F080000}"/>
    <cellStyle name="RIGs input cells 2 2 2 4_Networks Project Reporting Template" xfId="2194" xr:uid="{00000000-0005-0000-0000-000090080000}"/>
    <cellStyle name="RIGs input cells 2 2 2 5" xfId="2195" xr:uid="{00000000-0005-0000-0000-000091080000}"/>
    <cellStyle name="RIGs input cells 2 2 2_Networks Project Reporting Template" xfId="2196" xr:uid="{00000000-0005-0000-0000-000092080000}"/>
    <cellStyle name="RIGs input cells 2 2 3" xfId="2197" xr:uid="{00000000-0005-0000-0000-000093080000}"/>
    <cellStyle name="RIGs input cells 2 2 3 2" xfId="2198" xr:uid="{00000000-0005-0000-0000-000094080000}"/>
    <cellStyle name="RIGs input cells 2 2 3 2 2" xfId="2199" xr:uid="{00000000-0005-0000-0000-000095080000}"/>
    <cellStyle name="RIGs input cells 2 2 3 2_Networks Project Reporting Template" xfId="2200" xr:uid="{00000000-0005-0000-0000-000096080000}"/>
    <cellStyle name="RIGs input cells 2 2 3 3" xfId="2201" xr:uid="{00000000-0005-0000-0000-000097080000}"/>
    <cellStyle name="RIGs input cells 2 2 3_Networks Project Reporting Template" xfId="2202" xr:uid="{00000000-0005-0000-0000-000098080000}"/>
    <cellStyle name="RIGs input cells 2 2 4" xfId="2203" xr:uid="{00000000-0005-0000-0000-000099080000}"/>
    <cellStyle name="RIGs input cells 2 2 4 2" xfId="2204" xr:uid="{00000000-0005-0000-0000-00009A080000}"/>
    <cellStyle name="RIGs input cells 2 2 4_Networks Project Reporting Template" xfId="2205" xr:uid="{00000000-0005-0000-0000-00009B080000}"/>
    <cellStyle name="RIGs input cells 2 2 5" xfId="2206" xr:uid="{00000000-0005-0000-0000-00009C080000}"/>
    <cellStyle name="RIGs input cells 2 2 5 2" xfId="2207" xr:uid="{00000000-0005-0000-0000-00009D080000}"/>
    <cellStyle name="RIGs input cells 2 2 5_Networks Project Reporting Template" xfId="2208" xr:uid="{00000000-0005-0000-0000-00009E080000}"/>
    <cellStyle name="RIGs input cells 2 2 6" xfId="2209" xr:uid="{00000000-0005-0000-0000-00009F080000}"/>
    <cellStyle name="RIGs input cells 2 2_1.3s Accounting C Costs Scots" xfId="2210" xr:uid="{00000000-0005-0000-0000-0000A0080000}"/>
    <cellStyle name="RIGs input cells 2 3" xfId="2211" xr:uid="{00000000-0005-0000-0000-0000A1080000}"/>
    <cellStyle name="RIGs input cells 2 3 2" xfId="2212" xr:uid="{00000000-0005-0000-0000-0000A2080000}"/>
    <cellStyle name="RIGs input cells 2 3 2 2" xfId="2213" xr:uid="{00000000-0005-0000-0000-0000A3080000}"/>
    <cellStyle name="RIGs input cells 2 3 2 2 2" xfId="2214" xr:uid="{00000000-0005-0000-0000-0000A4080000}"/>
    <cellStyle name="RIGs input cells 2 3 2 2_Networks Project Reporting Template" xfId="2215" xr:uid="{00000000-0005-0000-0000-0000A5080000}"/>
    <cellStyle name="RIGs input cells 2 3 2 3" xfId="2216" xr:uid="{00000000-0005-0000-0000-0000A6080000}"/>
    <cellStyle name="RIGs input cells 2 3 2_Networks Project Reporting Template" xfId="2217" xr:uid="{00000000-0005-0000-0000-0000A7080000}"/>
    <cellStyle name="RIGs input cells 2 3 3" xfId="2218" xr:uid="{00000000-0005-0000-0000-0000A8080000}"/>
    <cellStyle name="RIGs input cells 2 3 3 2" xfId="2219" xr:uid="{00000000-0005-0000-0000-0000A9080000}"/>
    <cellStyle name="RIGs input cells 2 3 3_Networks Project Reporting Template" xfId="2220" xr:uid="{00000000-0005-0000-0000-0000AA080000}"/>
    <cellStyle name="RIGs input cells 2 3 4" xfId="2221" xr:uid="{00000000-0005-0000-0000-0000AB080000}"/>
    <cellStyle name="RIGs input cells 2 3 4 2" xfId="2222" xr:uid="{00000000-0005-0000-0000-0000AC080000}"/>
    <cellStyle name="RIGs input cells 2 3 4_Networks Project Reporting Template" xfId="2223" xr:uid="{00000000-0005-0000-0000-0000AD080000}"/>
    <cellStyle name="RIGs input cells 2 3 5" xfId="2224" xr:uid="{00000000-0005-0000-0000-0000AE080000}"/>
    <cellStyle name="RIGs input cells 2 3_Networks Project Reporting Template" xfId="2225" xr:uid="{00000000-0005-0000-0000-0000AF080000}"/>
    <cellStyle name="RIGs input cells 2 4" xfId="2226" xr:uid="{00000000-0005-0000-0000-0000B0080000}"/>
    <cellStyle name="RIGs input cells 2 4 2" xfId="2227" xr:uid="{00000000-0005-0000-0000-0000B1080000}"/>
    <cellStyle name="RIGs input cells 2 4 2 2" xfId="2228" xr:uid="{00000000-0005-0000-0000-0000B2080000}"/>
    <cellStyle name="RIGs input cells 2 4 2_Networks Project Reporting Template" xfId="2229" xr:uid="{00000000-0005-0000-0000-0000B3080000}"/>
    <cellStyle name="RIGs input cells 2 4 3" xfId="2230" xr:uid="{00000000-0005-0000-0000-0000B4080000}"/>
    <cellStyle name="RIGs input cells 2 4_Networks Project Reporting Template" xfId="2231" xr:uid="{00000000-0005-0000-0000-0000B5080000}"/>
    <cellStyle name="RIGs input cells 2 5" xfId="2232" xr:uid="{00000000-0005-0000-0000-0000B6080000}"/>
    <cellStyle name="RIGs input cells 2 5 2" xfId="2233" xr:uid="{00000000-0005-0000-0000-0000B7080000}"/>
    <cellStyle name="RIGs input cells 2 5_Networks Project Reporting Template" xfId="2234" xr:uid="{00000000-0005-0000-0000-0000B8080000}"/>
    <cellStyle name="RIGs input cells 2 6" xfId="2235" xr:uid="{00000000-0005-0000-0000-0000B9080000}"/>
    <cellStyle name="RIGs input cells 2 6 2" xfId="2236" xr:uid="{00000000-0005-0000-0000-0000BA080000}"/>
    <cellStyle name="RIGs input cells 2 6_Networks Project Reporting Template" xfId="2237" xr:uid="{00000000-0005-0000-0000-0000BB080000}"/>
    <cellStyle name="RIGs input cells 2 7" xfId="2238" xr:uid="{00000000-0005-0000-0000-0000BC080000}"/>
    <cellStyle name="RIGs input cells 2 7 2" xfId="2239" xr:uid="{00000000-0005-0000-0000-0000BD080000}"/>
    <cellStyle name="RIGs input cells 2 7_Networks Project Reporting Template" xfId="2240" xr:uid="{00000000-0005-0000-0000-0000BE080000}"/>
    <cellStyle name="RIGs input cells 2 8" xfId="2241" xr:uid="{00000000-0005-0000-0000-0000BF080000}"/>
    <cellStyle name="RIGs input cells 2 8 2" xfId="2242" xr:uid="{00000000-0005-0000-0000-0000C0080000}"/>
    <cellStyle name="RIGs input cells 2 8_Networks Project Reporting Template" xfId="2243" xr:uid="{00000000-0005-0000-0000-0000C1080000}"/>
    <cellStyle name="RIGs input cells 2 9" xfId="2244" xr:uid="{00000000-0005-0000-0000-0000C2080000}"/>
    <cellStyle name="RIGs input cells 2 9 2" xfId="2245" xr:uid="{00000000-0005-0000-0000-0000C3080000}"/>
    <cellStyle name="RIGs input cells 2 9_Networks Project Reporting Template" xfId="2246" xr:uid="{00000000-0005-0000-0000-0000C4080000}"/>
    <cellStyle name="RIGs input cells 2_1.3s Accounting C Costs Scots" xfId="2247" xr:uid="{00000000-0005-0000-0000-0000C5080000}"/>
    <cellStyle name="RIGs input cells 3" xfId="2248" xr:uid="{00000000-0005-0000-0000-0000C6080000}"/>
    <cellStyle name="RIGs input cells 3 10" xfId="2249" xr:uid="{00000000-0005-0000-0000-0000C7080000}"/>
    <cellStyle name="RIGs input cells 3 10 2" xfId="2250" xr:uid="{00000000-0005-0000-0000-0000C8080000}"/>
    <cellStyle name="RIGs input cells 3 10_Networks Project Reporting Template" xfId="2251" xr:uid="{00000000-0005-0000-0000-0000C9080000}"/>
    <cellStyle name="RIGs input cells 3 11" xfId="2252" xr:uid="{00000000-0005-0000-0000-0000CA080000}"/>
    <cellStyle name="RIGs input cells 3 11 2" xfId="2253" xr:uid="{00000000-0005-0000-0000-0000CB080000}"/>
    <cellStyle name="RIGs input cells 3 11_Networks Project Reporting Template" xfId="2254" xr:uid="{00000000-0005-0000-0000-0000CC080000}"/>
    <cellStyle name="RIGs input cells 3 12" xfId="2255" xr:uid="{00000000-0005-0000-0000-0000CD080000}"/>
    <cellStyle name="RIGs input cells 3 2" xfId="2256" xr:uid="{00000000-0005-0000-0000-0000CE080000}"/>
    <cellStyle name="RIGs input cells 3 2 2" xfId="2257" xr:uid="{00000000-0005-0000-0000-0000CF080000}"/>
    <cellStyle name="RIGs input cells 3 2 2 2" xfId="2258" xr:uid="{00000000-0005-0000-0000-0000D0080000}"/>
    <cellStyle name="RIGs input cells 3 2 2 2 2" xfId="2259" xr:uid="{00000000-0005-0000-0000-0000D1080000}"/>
    <cellStyle name="RIGs input cells 3 2 2 2 2 2" xfId="2260" xr:uid="{00000000-0005-0000-0000-0000D2080000}"/>
    <cellStyle name="RIGs input cells 3 2 2 2 2_Networks Project Reporting Template" xfId="2261" xr:uid="{00000000-0005-0000-0000-0000D3080000}"/>
    <cellStyle name="RIGs input cells 3 2 2 2 3" xfId="2262" xr:uid="{00000000-0005-0000-0000-0000D4080000}"/>
    <cellStyle name="RIGs input cells 3 2 2 2_Networks Project Reporting Template" xfId="2263" xr:uid="{00000000-0005-0000-0000-0000D5080000}"/>
    <cellStyle name="RIGs input cells 3 2 2 3" xfId="2264" xr:uid="{00000000-0005-0000-0000-0000D6080000}"/>
    <cellStyle name="RIGs input cells 3 2 2 3 2" xfId="2265" xr:uid="{00000000-0005-0000-0000-0000D7080000}"/>
    <cellStyle name="RIGs input cells 3 2 2 3_Networks Project Reporting Template" xfId="2266" xr:uid="{00000000-0005-0000-0000-0000D8080000}"/>
    <cellStyle name="RIGs input cells 3 2 2 4" xfId="2267" xr:uid="{00000000-0005-0000-0000-0000D9080000}"/>
    <cellStyle name="RIGs input cells 3 2 2 4 2" xfId="2268" xr:uid="{00000000-0005-0000-0000-0000DA080000}"/>
    <cellStyle name="RIGs input cells 3 2 2 4_Networks Project Reporting Template" xfId="2269" xr:uid="{00000000-0005-0000-0000-0000DB080000}"/>
    <cellStyle name="RIGs input cells 3 2 2 5" xfId="2270" xr:uid="{00000000-0005-0000-0000-0000DC080000}"/>
    <cellStyle name="RIGs input cells 3 2 2_Networks Project Reporting Template" xfId="2271" xr:uid="{00000000-0005-0000-0000-0000DD080000}"/>
    <cellStyle name="RIGs input cells 3 2 3" xfId="2272" xr:uid="{00000000-0005-0000-0000-0000DE080000}"/>
    <cellStyle name="RIGs input cells 3 2 3 2" xfId="2273" xr:uid="{00000000-0005-0000-0000-0000DF080000}"/>
    <cellStyle name="RIGs input cells 3 2 3 2 2" xfId="2274" xr:uid="{00000000-0005-0000-0000-0000E0080000}"/>
    <cellStyle name="RIGs input cells 3 2 3 2_Networks Project Reporting Template" xfId="2275" xr:uid="{00000000-0005-0000-0000-0000E1080000}"/>
    <cellStyle name="RIGs input cells 3 2 3 3" xfId="2276" xr:uid="{00000000-0005-0000-0000-0000E2080000}"/>
    <cellStyle name="RIGs input cells 3 2 3_Networks Project Reporting Template" xfId="2277" xr:uid="{00000000-0005-0000-0000-0000E3080000}"/>
    <cellStyle name="RIGs input cells 3 2 4" xfId="2278" xr:uid="{00000000-0005-0000-0000-0000E4080000}"/>
    <cellStyle name="RIGs input cells 3 2 4 2" xfId="2279" xr:uid="{00000000-0005-0000-0000-0000E5080000}"/>
    <cellStyle name="RIGs input cells 3 2 4_Networks Project Reporting Template" xfId="2280" xr:uid="{00000000-0005-0000-0000-0000E6080000}"/>
    <cellStyle name="RIGs input cells 3 2 5" xfId="2281" xr:uid="{00000000-0005-0000-0000-0000E7080000}"/>
    <cellStyle name="RIGs input cells 3 2 5 2" xfId="2282" xr:uid="{00000000-0005-0000-0000-0000E8080000}"/>
    <cellStyle name="RIGs input cells 3 2 5_Networks Project Reporting Template" xfId="2283" xr:uid="{00000000-0005-0000-0000-0000E9080000}"/>
    <cellStyle name="RIGs input cells 3 2 6" xfId="2284" xr:uid="{00000000-0005-0000-0000-0000EA080000}"/>
    <cellStyle name="RIGs input cells 3 2_1.3s Accounting C Costs Scots" xfId="2285" xr:uid="{00000000-0005-0000-0000-0000EB080000}"/>
    <cellStyle name="RIGs input cells 3 3" xfId="2286" xr:uid="{00000000-0005-0000-0000-0000EC080000}"/>
    <cellStyle name="RIGs input cells 3 3 2" xfId="2287" xr:uid="{00000000-0005-0000-0000-0000ED080000}"/>
    <cellStyle name="RIGs input cells 3 3 2 2" xfId="2288" xr:uid="{00000000-0005-0000-0000-0000EE080000}"/>
    <cellStyle name="RIGs input cells 3 3 2 2 2" xfId="2289" xr:uid="{00000000-0005-0000-0000-0000EF080000}"/>
    <cellStyle name="RIGs input cells 3 3 2 2_Networks Project Reporting Template" xfId="2290" xr:uid="{00000000-0005-0000-0000-0000F0080000}"/>
    <cellStyle name="RIGs input cells 3 3 2 3" xfId="2291" xr:uid="{00000000-0005-0000-0000-0000F1080000}"/>
    <cellStyle name="RIGs input cells 3 3 2_Networks Project Reporting Template" xfId="2292" xr:uid="{00000000-0005-0000-0000-0000F2080000}"/>
    <cellStyle name="RIGs input cells 3 3 3" xfId="2293" xr:uid="{00000000-0005-0000-0000-0000F3080000}"/>
    <cellStyle name="RIGs input cells 3 3 3 2" xfId="2294" xr:uid="{00000000-0005-0000-0000-0000F4080000}"/>
    <cellStyle name="RIGs input cells 3 3 3_Networks Project Reporting Template" xfId="2295" xr:uid="{00000000-0005-0000-0000-0000F5080000}"/>
    <cellStyle name="RIGs input cells 3 3 4" xfId="2296" xr:uid="{00000000-0005-0000-0000-0000F6080000}"/>
    <cellStyle name="RIGs input cells 3 3 4 2" xfId="2297" xr:uid="{00000000-0005-0000-0000-0000F7080000}"/>
    <cellStyle name="RIGs input cells 3 3 4_Networks Project Reporting Template" xfId="2298" xr:uid="{00000000-0005-0000-0000-0000F8080000}"/>
    <cellStyle name="RIGs input cells 3 3 5" xfId="2299" xr:uid="{00000000-0005-0000-0000-0000F9080000}"/>
    <cellStyle name="RIGs input cells 3 3_Networks Project Reporting Template" xfId="2300" xr:uid="{00000000-0005-0000-0000-0000FA080000}"/>
    <cellStyle name="RIGs input cells 3 4" xfId="2301" xr:uid="{00000000-0005-0000-0000-0000FB080000}"/>
    <cellStyle name="RIGs input cells 3 4 2" xfId="2302" xr:uid="{00000000-0005-0000-0000-0000FC080000}"/>
    <cellStyle name="RIGs input cells 3 4 2 2" xfId="2303" xr:uid="{00000000-0005-0000-0000-0000FD080000}"/>
    <cellStyle name="RIGs input cells 3 4 2_Networks Project Reporting Template" xfId="2304" xr:uid="{00000000-0005-0000-0000-0000FE080000}"/>
    <cellStyle name="RIGs input cells 3 4 3" xfId="2305" xr:uid="{00000000-0005-0000-0000-0000FF080000}"/>
    <cellStyle name="RIGs input cells 3 4_Networks Project Reporting Template" xfId="2306" xr:uid="{00000000-0005-0000-0000-000000090000}"/>
    <cellStyle name="RIGs input cells 3 5" xfId="2307" xr:uid="{00000000-0005-0000-0000-000001090000}"/>
    <cellStyle name="RIGs input cells 3 5 2" xfId="2308" xr:uid="{00000000-0005-0000-0000-000002090000}"/>
    <cellStyle name="RIGs input cells 3 5_Networks Project Reporting Template" xfId="2309" xr:uid="{00000000-0005-0000-0000-000003090000}"/>
    <cellStyle name="RIGs input cells 3 6" xfId="2310" xr:uid="{00000000-0005-0000-0000-000004090000}"/>
    <cellStyle name="RIGs input cells 3 6 2" xfId="2311" xr:uid="{00000000-0005-0000-0000-000005090000}"/>
    <cellStyle name="RIGs input cells 3 6_Networks Project Reporting Template" xfId="2312" xr:uid="{00000000-0005-0000-0000-000006090000}"/>
    <cellStyle name="RIGs input cells 3 7" xfId="2313" xr:uid="{00000000-0005-0000-0000-000007090000}"/>
    <cellStyle name="RIGs input cells 3 7 2" xfId="2314" xr:uid="{00000000-0005-0000-0000-000008090000}"/>
    <cellStyle name="RIGs input cells 3 7_Networks Project Reporting Template" xfId="2315" xr:uid="{00000000-0005-0000-0000-000009090000}"/>
    <cellStyle name="RIGs input cells 3 8" xfId="2316" xr:uid="{00000000-0005-0000-0000-00000A090000}"/>
    <cellStyle name="RIGs input cells 3 8 2" xfId="2317" xr:uid="{00000000-0005-0000-0000-00000B090000}"/>
    <cellStyle name="RIGs input cells 3 8_Networks Project Reporting Template" xfId="2318" xr:uid="{00000000-0005-0000-0000-00000C090000}"/>
    <cellStyle name="RIGs input cells 3 9" xfId="2319" xr:uid="{00000000-0005-0000-0000-00000D090000}"/>
    <cellStyle name="RIGs input cells 3 9 2" xfId="2320" xr:uid="{00000000-0005-0000-0000-00000E090000}"/>
    <cellStyle name="RIGs input cells 3 9_Networks Project Reporting Template" xfId="2321" xr:uid="{00000000-0005-0000-0000-00000F090000}"/>
    <cellStyle name="RIGs input cells 3_1.3s Accounting C Costs Scots" xfId="2322" xr:uid="{00000000-0005-0000-0000-000010090000}"/>
    <cellStyle name="RIGs input cells 4" xfId="2323" xr:uid="{00000000-0005-0000-0000-000011090000}"/>
    <cellStyle name="RIGs input cells 4 2" xfId="2324" xr:uid="{00000000-0005-0000-0000-000012090000}"/>
    <cellStyle name="RIGs input cells 4 2 2" xfId="2325" xr:uid="{00000000-0005-0000-0000-000013090000}"/>
    <cellStyle name="RIGs input cells 4 2 2 2" xfId="2326" xr:uid="{00000000-0005-0000-0000-000014090000}"/>
    <cellStyle name="RIGs input cells 4 2 2 2 2" xfId="2327" xr:uid="{00000000-0005-0000-0000-000015090000}"/>
    <cellStyle name="RIGs input cells 4 2 2 2 2 2" xfId="2328" xr:uid="{00000000-0005-0000-0000-000016090000}"/>
    <cellStyle name="RIGs input cells 4 2 2 2 2_Networks Project Reporting Template" xfId="2329" xr:uid="{00000000-0005-0000-0000-000017090000}"/>
    <cellStyle name="RIGs input cells 4 2 2 2 3" xfId="2330" xr:uid="{00000000-0005-0000-0000-000018090000}"/>
    <cellStyle name="RIGs input cells 4 2 2 2_Elec_DDT_template_NGv3 11Mar11 415 Proposals NG" xfId="2331" xr:uid="{00000000-0005-0000-0000-000019090000}"/>
    <cellStyle name="RIGs input cells 4 2 2 3" xfId="2332" xr:uid="{00000000-0005-0000-0000-00001A090000}"/>
    <cellStyle name="RIGs input cells 4 2 2 3 2" xfId="2333" xr:uid="{00000000-0005-0000-0000-00001B090000}"/>
    <cellStyle name="RIGs input cells 4 2 2 3_Networks Project Reporting Template" xfId="2334" xr:uid="{00000000-0005-0000-0000-00001C090000}"/>
    <cellStyle name="RIGs input cells 4 2 2 4" xfId="2335" xr:uid="{00000000-0005-0000-0000-00001D090000}"/>
    <cellStyle name="RIGs input cells 4 2 2 4 2" xfId="2336" xr:uid="{00000000-0005-0000-0000-00001E090000}"/>
    <cellStyle name="RIGs input cells 4 2 2 4_Networks Project Reporting Template" xfId="2337" xr:uid="{00000000-0005-0000-0000-00001F090000}"/>
    <cellStyle name="RIGs input cells 4 2 2 5" xfId="2338" xr:uid="{00000000-0005-0000-0000-000020090000}"/>
    <cellStyle name="RIGs input cells 4 2 2_Elec_DDT_template_NGv3 11Mar11 415 Proposals NG" xfId="2339" xr:uid="{00000000-0005-0000-0000-000021090000}"/>
    <cellStyle name="RIGs input cells 4 2 3" xfId="2340" xr:uid="{00000000-0005-0000-0000-000022090000}"/>
    <cellStyle name="RIGs input cells 4 2 3 2" xfId="2341" xr:uid="{00000000-0005-0000-0000-000023090000}"/>
    <cellStyle name="RIGs input cells 4 2 3 2 2" xfId="2342" xr:uid="{00000000-0005-0000-0000-000024090000}"/>
    <cellStyle name="RIGs input cells 4 2 3 2_Networks Project Reporting Template" xfId="2343" xr:uid="{00000000-0005-0000-0000-000025090000}"/>
    <cellStyle name="RIGs input cells 4 2 3 3" xfId="2344" xr:uid="{00000000-0005-0000-0000-000026090000}"/>
    <cellStyle name="RIGs input cells 4 2 3_Networks Project Reporting Template" xfId="2345" xr:uid="{00000000-0005-0000-0000-000027090000}"/>
    <cellStyle name="RIGs input cells 4 2 4" xfId="2346" xr:uid="{00000000-0005-0000-0000-000028090000}"/>
    <cellStyle name="RIGs input cells 4 2 4 2" xfId="2347" xr:uid="{00000000-0005-0000-0000-000029090000}"/>
    <cellStyle name="RIGs input cells 4 2 4_Networks Project Reporting Template" xfId="2348" xr:uid="{00000000-0005-0000-0000-00002A090000}"/>
    <cellStyle name="RIGs input cells 4 2 5" xfId="2349" xr:uid="{00000000-0005-0000-0000-00002B090000}"/>
    <cellStyle name="RIGs input cells 4 2 5 2" xfId="2350" xr:uid="{00000000-0005-0000-0000-00002C090000}"/>
    <cellStyle name="RIGs input cells 4 2 5_Networks Project Reporting Template" xfId="2351" xr:uid="{00000000-0005-0000-0000-00002D090000}"/>
    <cellStyle name="RIGs input cells 4 2 6" xfId="2352" xr:uid="{00000000-0005-0000-0000-00002E090000}"/>
    <cellStyle name="RIGs input cells 4 2_Networks Project Reporting Template" xfId="2353" xr:uid="{00000000-0005-0000-0000-00002F090000}"/>
    <cellStyle name="RIGs input cells 4 3" xfId="2354" xr:uid="{00000000-0005-0000-0000-000030090000}"/>
    <cellStyle name="RIGs input cells 4 3 2" xfId="2355" xr:uid="{00000000-0005-0000-0000-000031090000}"/>
    <cellStyle name="RIGs input cells 4 3 2 2" xfId="2356" xr:uid="{00000000-0005-0000-0000-000032090000}"/>
    <cellStyle name="RIGs input cells 4 3 2_Networks Project Reporting Template" xfId="2357" xr:uid="{00000000-0005-0000-0000-000033090000}"/>
    <cellStyle name="RIGs input cells 4 3 3" xfId="2358" xr:uid="{00000000-0005-0000-0000-000034090000}"/>
    <cellStyle name="RIGs input cells 4 3_Networks Project Reporting Template" xfId="2359" xr:uid="{00000000-0005-0000-0000-000035090000}"/>
    <cellStyle name="RIGs input cells 4 4" xfId="2360" xr:uid="{00000000-0005-0000-0000-000036090000}"/>
    <cellStyle name="RIGs input cells 4 4 2" xfId="2361" xr:uid="{00000000-0005-0000-0000-000037090000}"/>
    <cellStyle name="RIGs input cells 4 4_Networks Project Reporting Template" xfId="2362" xr:uid="{00000000-0005-0000-0000-000038090000}"/>
    <cellStyle name="RIGs input cells 4 5" xfId="2363" xr:uid="{00000000-0005-0000-0000-000039090000}"/>
    <cellStyle name="RIGs input cells 4 5 2" xfId="2364" xr:uid="{00000000-0005-0000-0000-00003A090000}"/>
    <cellStyle name="RIGs input cells 4 5_Networks Project Reporting Template" xfId="2365" xr:uid="{00000000-0005-0000-0000-00003B090000}"/>
    <cellStyle name="RIGs input cells 4 6" xfId="2366" xr:uid="{00000000-0005-0000-0000-00003C090000}"/>
    <cellStyle name="RIGs input cells 4_1.3s Accounting C Costs Scots" xfId="2367" xr:uid="{00000000-0005-0000-0000-00003D090000}"/>
    <cellStyle name="RIGs input cells 5" xfId="2368" xr:uid="{00000000-0005-0000-0000-00003E090000}"/>
    <cellStyle name="RIGs input cells 5 2" xfId="2369" xr:uid="{00000000-0005-0000-0000-00003F090000}"/>
    <cellStyle name="RIGs input cells 5 2 2" xfId="2370" xr:uid="{00000000-0005-0000-0000-000040090000}"/>
    <cellStyle name="RIGs input cells 5 2 2 2" xfId="2371" xr:uid="{00000000-0005-0000-0000-000041090000}"/>
    <cellStyle name="RIGs input cells 5 2 2 2 2" xfId="2372" xr:uid="{00000000-0005-0000-0000-000042090000}"/>
    <cellStyle name="RIGs input cells 5 2 2 2_Networks Project Reporting Template" xfId="2373" xr:uid="{00000000-0005-0000-0000-000043090000}"/>
    <cellStyle name="RIGs input cells 5 2 2 3" xfId="2374" xr:uid="{00000000-0005-0000-0000-000044090000}"/>
    <cellStyle name="RIGs input cells 5 2 2_Networks Project Reporting Template" xfId="2375" xr:uid="{00000000-0005-0000-0000-000045090000}"/>
    <cellStyle name="RIGs input cells 5 2 3" xfId="2376" xr:uid="{00000000-0005-0000-0000-000046090000}"/>
    <cellStyle name="RIGs input cells 5 2 3 2" xfId="2377" xr:uid="{00000000-0005-0000-0000-000047090000}"/>
    <cellStyle name="RIGs input cells 5 2 3_Networks Project Reporting Template" xfId="2378" xr:uid="{00000000-0005-0000-0000-000048090000}"/>
    <cellStyle name="RIGs input cells 5 2 4" xfId="2379" xr:uid="{00000000-0005-0000-0000-000049090000}"/>
    <cellStyle name="RIGs input cells 5 2 4 2" xfId="2380" xr:uid="{00000000-0005-0000-0000-00004A090000}"/>
    <cellStyle name="RIGs input cells 5 2 4_Networks Project Reporting Template" xfId="2381" xr:uid="{00000000-0005-0000-0000-00004B090000}"/>
    <cellStyle name="RIGs input cells 5 2 5" xfId="2382" xr:uid="{00000000-0005-0000-0000-00004C090000}"/>
    <cellStyle name="RIGs input cells 5 2_Networks Project Reporting Template" xfId="2383" xr:uid="{00000000-0005-0000-0000-00004D090000}"/>
    <cellStyle name="RIGs input cells 5 3" xfId="2384" xr:uid="{00000000-0005-0000-0000-00004E090000}"/>
    <cellStyle name="RIGs input cells 5 3 2" xfId="2385" xr:uid="{00000000-0005-0000-0000-00004F090000}"/>
    <cellStyle name="RIGs input cells 5 3 2 2" xfId="2386" xr:uid="{00000000-0005-0000-0000-000050090000}"/>
    <cellStyle name="RIGs input cells 5 3 2_Networks Project Reporting Template" xfId="2387" xr:uid="{00000000-0005-0000-0000-000051090000}"/>
    <cellStyle name="RIGs input cells 5 3 3" xfId="2388" xr:uid="{00000000-0005-0000-0000-000052090000}"/>
    <cellStyle name="RIGs input cells 5 3_Networks Project Reporting Template" xfId="2389" xr:uid="{00000000-0005-0000-0000-000053090000}"/>
    <cellStyle name="RIGs input cells 5 4" xfId="2390" xr:uid="{00000000-0005-0000-0000-000054090000}"/>
    <cellStyle name="RIGs input cells 5 4 2" xfId="2391" xr:uid="{00000000-0005-0000-0000-000055090000}"/>
    <cellStyle name="RIGs input cells 5 4_Networks Project Reporting Template" xfId="2392" xr:uid="{00000000-0005-0000-0000-000056090000}"/>
    <cellStyle name="RIGs input cells 5 5" xfId="2393" xr:uid="{00000000-0005-0000-0000-000057090000}"/>
    <cellStyle name="RIGs input cells 5 5 2" xfId="2394" xr:uid="{00000000-0005-0000-0000-000058090000}"/>
    <cellStyle name="RIGs input cells 5 5_Networks Project Reporting Template" xfId="2395" xr:uid="{00000000-0005-0000-0000-000059090000}"/>
    <cellStyle name="RIGs input cells 5 6" xfId="2396" xr:uid="{00000000-0005-0000-0000-00005A090000}"/>
    <cellStyle name="RIGs input cells 5_1.3s Accounting C Costs Scots" xfId="2397" xr:uid="{00000000-0005-0000-0000-00005B090000}"/>
    <cellStyle name="RIGs input cells 6" xfId="2398" xr:uid="{00000000-0005-0000-0000-00005C090000}"/>
    <cellStyle name="RIGs input cells 6 2" xfId="2399" xr:uid="{00000000-0005-0000-0000-00005D090000}"/>
    <cellStyle name="RIGs input cells 6 2 2" xfId="2400" xr:uid="{00000000-0005-0000-0000-00005E090000}"/>
    <cellStyle name="RIGs input cells 6 2 2 2" xfId="2401" xr:uid="{00000000-0005-0000-0000-00005F090000}"/>
    <cellStyle name="RIGs input cells 6 2 2 2 2" xfId="2402" xr:uid="{00000000-0005-0000-0000-000060090000}"/>
    <cellStyle name="RIGs input cells 6 2 2 2_Networks Project Reporting Template" xfId="2403" xr:uid="{00000000-0005-0000-0000-000061090000}"/>
    <cellStyle name="RIGs input cells 6 2 2 3" xfId="2404" xr:uid="{00000000-0005-0000-0000-000062090000}"/>
    <cellStyle name="RIGs input cells 6 2 2_Networks Project Reporting Template" xfId="2405" xr:uid="{00000000-0005-0000-0000-000063090000}"/>
    <cellStyle name="RIGs input cells 6 2 3" xfId="2406" xr:uid="{00000000-0005-0000-0000-000064090000}"/>
    <cellStyle name="RIGs input cells 6 2 3 2" xfId="2407" xr:uid="{00000000-0005-0000-0000-000065090000}"/>
    <cellStyle name="RIGs input cells 6 2 3_Networks Project Reporting Template" xfId="2408" xr:uid="{00000000-0005-0000-0000-000066090000}"/>
    <cellStyle name="RIGs input cells 6 2 4" xfId="2409" xr:uid="{00000000-0005-0000-0000-000067090000}"/>
    <cellStyle name="RIGs input cells 6 2 4 2" xfId="2410" xr:uid="{00000000-0005-0000-0000-000068090000}"/>
    <cellStyle name="RIGs input cells 6 2 4_Networks Project Reporting Template" xfId="2411" xr:uid="{00000000-0005-0000-0000-000069090000}"/>
    <cellStyle name="RIGs input cells 6 2 5" xfId="2412" xr:uid="{00000000-0005-0000-0000-00006A090000}"/>
    <cellStyle name="RIGs input cells 6 2_Networks Project Reporting Template" xfId="2413" xr:uid="{00000000-0005-0000-0000-00006B090000}"/>
    <cellStyle name="RIGs input cells 6 3" xfId="2414" xr:uid="{00000000-0005-0000-0000-00006C090000}"/>
    <cellStyle name="RIGs input cells 6 3 2" xfId="2415" xr:uid="{00000000-0005-0000-0000-00006D090000}"/>
    <cellStyle name="RIGs input cells 6 3 2 2" xfId="2416" xr:uid="{00000000-0005-0000-0000-00006E090000}"/>
    <cellStyle name="RIGs input cells 6 3 2_Networks Project Reporting Template" xfId="2417" xr:uid="{00000000-0005-0000-0000-00006F090000}"/>
    <cellStyle name="RIGs input cells 6 3 3" xfId="2418" xr:uid="{00000000-0005-0000-0000-000070090000}"/>
    <cellStyle name="RIGs input cells 6 3_Networks Project Reporting Template" xfId="2419" xr:uid="{00000000-0005-0000-0000-000071090000}"/>
    <cellStyle name="RIGs input cells 6 4" xfId="2420" xr:uid="{00000000-0005-0000-0000-000072090000}"/>
    <cellStyle name="RIGs input cells 6 4 2" xfId="2421" xr:uid="{00000000-0005-0000-0000-000073090000}"/>
    <cellStyle name="RIGs input cells 6 4_Networks Project Reporting Template" xfId="2422" xr:uid="{00000000-0005-0000-0000-000074090000}"/>
    <cellStyle name="RIGs input cells 6 5" xfId="2423" xr:uid="{00000000-0005-0000-0000-000075090000}"/>
    <cellStyle name="RIGs input cells 6 5 2" xfId="2424" xr:uid="{00000000-0005-0000-0000-000076090000}"/>
    <cellStyle name="RIGs input cells 6 5_Networks Project Reporting Template" xfId="2425" xr:uid="{00000000-0005-0000-0000-000077090000}"/>
    <cellStyle name="RIGs input cells 6 6" xfId="2426" xr:uid="{00000000-0005-0000-0000-000078090000}"/>
    <cellStyle name="RIGs input cells 6_1.3s Accounting C Costs Scots" xfId="2427" xr:uid="{00000000-0005-0000-0000-000079090000}"/>
    <cellStyle name="RIGs input cells 7" xfId="2428" xr:uid="{00000000-0005-0000-0000-00007A090000}"/>
    <cellStyle name="RIGs input cells 7 2" xfId="2429" xr:uid="{00000000-0005-0000-0000-00007B090000}"/>
    <cellStyle name="RIGs input cells 7 2 2" xfId="2430" xr:uid="{00000000-0005-0000-0000-00007C090000}"/>
    <cellStyle name="RIGs input cells 7 2 2 2" xfId="2431" xr:uid="{00000000-0005-0000-0000-00007D090000}"/>
    <cellStyle name="RIGs input cells 7 2 2 2 2" xfId="2432" xr:uid="{00000000-0005-0000-0000-00007E090000}"/>
    <cellStyle name="RIGs input cells 7 2 2 2_Networks Project Reporting Template" xfId="2433" xr:uid="{00000000-0005-0000-0000-00007F090000}"/>
    <cellStyle name="RIGs input cells 7 2 2 3" xfId="2434" xr:uid="{00000000-0005-0000-0000-000080090000}"/>
    <cellStyle name="RIGs input cells 7 2 2_Elec_DDT_template_NGv3 11Mar11 415 Proposals NG" xfId="2435" xr:uid="{00000000-0005-0000-0000-000081090000}"/>
    <cellStyle name="RIGs input cells 7 2 3" xfId="2436" xr:uid="{00000000-0005-0000-0000-000082090000}"/>
    <cellStyle name="RIGs input cells 7 2 3 2" xfId="2437" xr:uid="{00000000-0005-0000-0000-000083090000}"/>
    <cellStyle name="RIGs input cells 7 2 3_Networks Project Reporting Template" xfId="2438" xr:uid="{00000000-0005-0000-0000-000084090000}"/>
    <cellStyle name="RIGs input cells 7 2 4" xfId="2439" xr:uid="{00000000-0005-0000-0000-000085090000}"/>
    <cellStyle name="RIGs input cells 7 2 4 2" xfId="2440" xr:uid="{00000000-0005-0000-0000-000086090000}"/>
    <cellStyle name="RIGs input cells 7 2 5" xfId="2441" xr:uid="{00000000-0005-0000-0000-000087090000}"/>
    <cellStyle name="RIGs input cells 7 2_Elec_DDT_template_NGv3 11Mar11 415 Proposals NG" xfId="2442" xr:uid="{00000000-0005-0000-0000-000088090000}"/>
    <cellStyle name="RIGs input cells 7 3" xfId="2443" xr:uid="{00000000-0005-0000-0000-000089090000}"/>
    <cellStyle name="RIGs input cells 7 3 2" xfId="2444" xr:uid="{00000000-0005-0000-0000-00008A090000}"/>
    <cellStyle name="RIGs input cells 7 3 2 2" xfId="2445" xr:uid="{00000000-0005-0000-0000-00008B090000}"/>
    <cellStyle name="RIGs input cells 7 3 2_Networks Project Reporting Template" xfId="2446" xr:uid="{00000000-0005-0000-0000-00008C090000}"/>
    <cellStyle name="RIGs input cells 7 3 3" xfId="2447" xr:uid="{00000000-0005-0000-0000-00008D090000}"/>
    <cellStyle name="RIGs input cells 7 3_Networks Project Reporting Template" xfId="2448" xr:uid="{00000000-0005-0000-0000-00008E090000}"/>
    <cellStyle name="RIGs input cells 7 4" xfId="2449" xr:uid="{00000000-0005-0000-0000-00008F090000}"/>
    <cellStyle name="RIGs input cells 7 4 2" xfId="2450" xr:uid="{00000000-0005-0000-0000-000090090000}"/>
    <cellStyle name="RIGs input cells 7 4_Networks Project Reporting Template" xfId="2451" xr:uid="{00000000-0005-0000-0000-000091090000}"/>
    <cellStyle name="RIGs input cells 7 5" xfId="2452" xr:uid="{00000000-0005-0000-0000-000092090000}"/>
    <cellStyle name="RIGs input cells 7 5 2" xfId="2453" xr:uid="{00000000-0005-0000-0000-000093090000}"/>
    <cellStyle name="RIGs input cells 7 5_Networks Project Reporting Template" xfId="2454" xr:uid="{00000000-0005-0000-0000-000094090000}"/>
    <cellStyle name="RIGs input cells 7 6" xfId="2455" xr:uid="{00000000-0005-0000-0000-000095090000}"/>
    <cellStyle name="RIGs input cells 7_Networks Project Reporting Template" xfId="2456" xr:uid="{00000000-0005-0000-0000-000096090000}"/>
    <cellStyle name="RIGs input cells 8" xfId="2457" xr:uid="{00000000-0005-0000-0000-000097090000}"/>
    <cellStyle name="RIGs input cells 8 2" xfId="2458" xr:uid="{00000000-0005-0000-0000-000098090000}"/>
    <cellStyle name="RIGs input cells 8 2 2" xfId="2459" xr:uid="{00000000-0005-0000-0000-000099090000}"/>
    <cellStyle name="RIGs input cells 8 2 2 2" xfId="2460" xr:uid="{00000000-0005-0000-0000-00009A090000}"/>
    <cellStyle name="RIGs input cells 8 2 2_Networks Project Reporting Template" xfId="2461" xr:uid="{00000000-0005-0000-0000-00009B090000}"/>
    <cellStyle name="RIGs input cells 8 2 3" xfId="2462" xr:uid="{00000000-0005-0000-0000-00009C090000}"/>
    <cellStyle name="RIGs input cells 8 2_Elec_DDT_template_NGv3 11Mar11 415 Proposals NG" xfId="2463" xr:uid="{00000000-0005-0000-0000-00009D090000}"/>
    <cellStyle name="RIGs input cells 8 3" xfId="2464" xr:uid="{00000000-0005-0000-0000-00009E090000}"/>
    <cellStyle name="RIGs input cells 8 3 2" xfId="2465" xr:uid="{00000000-0005-0000-0000-00009F090000}"/>
    <cellStyle name="RIGs input cells 8 3_Networks Project Reporting Template" xfId="2466" xr:uid="{00000000-0005-0000-0000-0000A0090000}"/>
    <cellStyle name="RIGs input cells 8 4" xfId="2467" xr:uid="{00000000-0005-0000-0000-0000A1090000}"/>
    <cellStyle name="RIGs input cells 8 4 2" xfId="2468" xr:uid="{00000000-0005-0000-0000-0000A2090000}"/>
    <cellStyle name="RIGs input cells 8 5" xfId="2469" xr:uid="{00000000-0005-0000-0000-0000A3090000}"/>
    <cellStyle name="RIGs input cells 8_Elec_DDT_template_NGv3 11Mar11 415 Proposals NG" xfId="2470" xr:uid="{00000000-0005-0000-0000-0000A4090000}"/>
    <cellStyle name="RIGs input cells 9" xfId="2471" xr:uid="{00000000-0005-0000-0000-0000A5090000}"/>
    <cellStyle name="RIGs input cells 9 2" xfId="2472" xr:uid="{00000000-0005-0000-0000-0000A6090000}"/>
    <cellStyle name="RIGs input cells 9 2 2" xfId="2473" xr:uid="{00000000-0005-0000-0000-0000A7090000}"/>
    <cellStyle name="RIGs input cells 9 2_Networks Project Reporting Template" xfId="2474" xr:uid="{00000000-0005-0000-0000-0000A8090000}"/>
    <cellStyle name="RIGs input cells 9 3" xfId="2475" xr:uid="{00000000-0005-0000-0000-0000A9090000}"/>
    <cellStyle name="RIGs input cells 9_Networks Project Reporting Template" xfId="2476" xr:uid="{00000000-0005-0000-0000-0000AA090000}"/>
    <cellStyle name="RIGs input cells_1.3s Accounting C Costs Scots" xfId="2477" xr:uid="{00000000-0005-0000-0000-0000AB090000}"/>
    <cellStyle name="RIGs input totals" xfId="2478" xr:uid="{00000000-0005-0000-0000-0000AC090000}"/>
    <cellStyle name="RIGs input totals 10" xfId="2479" xr:uid="{00000000-0005-0000-0000-0000AD090000}"/>
    <cellStyle name="RIGs input totals 10 2" xfId="2480" xr:uid="{00000000-0005-0000-0000-0000AE090000}"/>
    <cellStyle name="RIGs input totals 10_Networks Project Reporting Template" xfId="2481" xr:uid="{00000000-0005-0000-0000-0000AF090000}"/>
    <cellStyle name="RIGs input totals 11" xfId="2482" xr:uid="{00000000-0005-0000-0000-0000B0090000}"/>
    <cellStyle name="RIGs input totals 11 2" xfId="2483" xr:uid="{00000000-0005-0000-0000-0000B1090000}"/>
    <cellStyle name="RIGs input totals 11_Networks Project Reporting Template" xfId="2484" xr:uid="{00000000-0005-0000-0000-0000B2090000}"/>
    <cellStyle name="RIGs input totals 12" xfId="2485" xr:uid="{00000000-0005-0000-0000-0000B3090000}"/>
    <cellStyle name="RIGs input totals 12 2" xfId="2486" xr:uid="{00000000-0005-0000-0000-0000B4090000}"/>
    <cellStyle name="RIGs input totals 12_Networks Project Reporting Template" xfId="2487" xr:uid="{00000000-0005-0000-0000-0000B5090000}"/>
    <cellStyle name="RIGs input totals 13" xfId="2488" xr:uid="{00000000-0005-0000-0000-0000B6090000}"/>
    <cellStyle name="RIGs input totals 2" xfId="2489" xr:uid="{00000000-0005-0000-0000-0000B7090000}"/>
    <cellStyle name="RIGs input totals 2 10" xfId="2490" xr:uid="{00000000-0005-0000-0000-0000B8090000}"/>
    <cellStyle name="RIGs input totals 2 10 2" xfId="2491" xr:uid="{00000000-0005-0000-0000-0000B9090000}"/>
    <cellStyle name="RIGs input totals 2 10_Networks Project Reporting Template" xfId="2492" xr:uid="{00000000-0005-0000-0000-0000BA090000}"/>
    <cellStyle name="RIGs input totals 2 11" xfId="2493" xr:uid="{00000000-0005-0000-0000-0000BB090000}"/>
    <cellStyle name="RIGs input totals 2 11 2" xfId="2494" xr:uid="{00000000-0005-0000-0000-0000BC090000}"/>
    <cellStyle name="RIGs input totals 2 11_Networks Project Reporting Template" xfId="2495" xr:uid="{00000000-0005-0000-0000-0000BD090000}"/>
    <cellStyle name="RIGs input totals 2 12" xfId="2496" xr:uid="{00000000-0005-0000-0000-0000BE090000}"/>
    <cellStyle name="RIGs input totals 2 2" xfId="2497" xr:uid="{00000000-0005-0000-0000-0000BF090000}"/>
    <cellStyle name="RIGs input totals 2 2 2" xfId="2498" xr:uid="{00000000-0005-0000-0000-0000C0090000}"/>
    <cellStyle name="RIGs input totals 2 2 2 2" xfId="2499" xr:uid="{00000000-0005-0000-0000-0000C1090000}"/>
    <cellStyle name="RIGs input totals 2 2 2 2 2" xfId="2500" xr:uid="{00000000-0005-0000-0000-0000C2090000}"/>
    <cellStyle name="RIGs input totals 2 2 2 2 2 2" xfId="2501" xr:uid="{00000000-0005-0000-0000-0000C3090000}"/>
    <cellStyle name="RIGs input totals 2 2 2 2 2_Networks Project Reporting Template" xfId="2502" xr:uid="{00000000-0005-0000-0000-0000C4090000}"/>
    <cellStyle name="RIGs input totals 2 2 2 2 3" xfId="2503" xr:uid="{00000000-0005-0000-0000-0000C5090000}"/>
    <cellStyle name="RIGs input totals 2 2 2 2_Networks Project Reporting Template" xfId="2504" xr:uid="{00000000-0005-0000-0000-0000C6090000}"/>
    <cellStyle name="RIGs input totals 2 2 2 3" xfId="2505" xr:uid="{00000000-0005-0000-0000-0000C7090000}"/>
    <cellStyle name="RIGs input totals 2 2 2 3 2" xfId="2506" xr:uid="{00000000-0005-0000-0000-0000C8090000}"/>
    <cellStyle name="RIGs input totals 2 2 2 3_Networks Project Reporting Template" xfId="2507" xr:uid="{00000000-0005-0000-0000-0000C9090000}"/>
    <cellStyle name="RIGs input totals 2 2 2 4" xfId="2508" xr:uid="{00000000-0005-0000-0000-0000CA090000}"/>
    <cellStyle name="RIGs input totals 2 2 2 4 2" xfId="2509" xr:uid="{00000000-0005-0000-0000-0000CB090000}"/>
    <cellStyle name="RIGs input totals 2 2 2 4_Networks Project Reporting Template" xfId="2510" xr:uid="{00000000-0005-0000-0000-0000CC090000}"/>
    <cellStyle name="RIGs input totals 2 2 2 5" xfId="2511" xr:uid="{00000000-0005-0000-0000-0000CD090000}"/>
    <cellStyle name="RIGs input totals 2 2 2_Networks Project Reporting Template" xfId="2512" xr:uid="{00000000-0005-0000-0000-0000CE090000}"/>
    <cellStyle name="RIGs input totals 2 2 3" xfId="2513" xr:uid="{00000000-0005-0000-0000-0000CF090000}"/>
    <cellStyle name="RIGs input totals 2 2 3 2" xfId="2514" xr:uid="{00000000-0005-0000-0000-0000D0090000}"/>
    <cellStyle name="RIGs input totals 2 2 3 2 2" xfId="2515" xr:uid="{00000000-0005-0000-0000-0000D1090000}"/>
    <cellStyle name="RIGs input totals 2 2 3 2_Networks Project Reporting Template" xfId="2516" xr:uid="{00000000-0005-0000-0000-0000D2090000}"/>
    <cellStyle name="RIGs input totals 2 2 3 3" xfId="2517" xr:uid="{00000000-0005-0000-0000-0000D3090000}"/>
    <cellStyle name="RIGs input totals 2 2 3_Networks Project Reporting Template" xfId="2518" xr:uid="{00000000-0005-0000-0000-0000D4090000}"/>
    <cellStyle name="RIGs input totals 2 2 4" xfId="2519" xr:uid="{00000000-0005-0000-0000-0000D5090000}"/>
    <cellStyle name="RIGs input totals 2 2 4 2" xfId="2520" xr:uid="{00000000-0005-0000-0000-0000D6090000}"/>
    <cellStyle name="RIGs input totals 2 2 4_Networks Project Reporting Template" xfId="2521" xr:uid="{00000000-0005-0000-0000-0000D7090000}"/>
    <cellStyle name="RIGs input totals 2 2 5" xfId="2522" xr:uid="{00000000-0005-0000-0000-0000D8090000}"/>
    <cellStyle name="RIGs input totals 2 2 5 2" xfId="2523" xr:uid="{00000000-0005-0000-0000-0000D9090000}"/>
    <cellStyle name="RIGs input totals 2 2 5_Networks Project Reporting Template" xfId="2524" xr:uid="{00000000-0005-0000-0000-0000DA090000}"/>
    <cellStyle name="RIGs input totals 2 2 6" xfId="2525" xr:uid="{00000000-0005-0000-0000-0000DB090000}"/>
    <cellStyle name="RIGs input totals 2 2_1.3s Accounting C Costs Scots" xfId="2526" xr:uid="{00000000-0005-0000-0000-0000DC090000}"/>
    <cellStyle name="RIGs input totals 2 3" xfId="2527" xr:uid="{00000000-0005-0000-0000-0000DD090000}"/>
    <cellStyle name="RIGs input totals 2 3 2" xfId="2528" xr:uid="{00000000-0005-0000-0000-0000DE090000}"/>
    <cellStyle name="RIGs input totals 2 3 2 2" xfId="2529" xr:uid="{00000000-0005-0000-0000-0000DF090000}"/>
    <cellStyle name="RIGs input totals 2 3 2 2 2" xfId="2530" xr:uid="{00000000-0005-0000-0000-0000E0090000}"/>
    <cellStyle name="RIGs input totals 2 3 2 2 2 2" xfId="2531" xr:uid="{00000000-0005-0000-0000-0000E1090000}"/>
    <cellStyle name="RIGs input totals 2 3 2 2 2_Networks Project Reporting Template" xfId="2532" xr:uid="{00000000-0005-0000-0000-0000E2090000}"/>
    <cellStyle name="RIGs input totals 2 3 2 2 3" xfId="2533" xr:uid="{00000000-0005-0000-0000-0000E3090000}"/>
    <cellStyle name="RIGs input totals 2 3 2 2_Networks Project Reporting Template" xfId="2534" xr:uid="{00000000-0005-0000-0000-0000E4090000}"/>
    <cellStyle name="RIGs input totals 2 3 2 3" xfId="2535" xr:uid="{00000000-0005-0000-0000-0000E5090000}"/>
    <cellStyle name="RIGs input totals 2 3 2 3 2" xfId="2536" xr:uid="{00000000-0005-0000-0000-0000E6090000}"/>
    <cellStyle name="RIGs input totals 2 3 2 3_Networks Project Reporting Template" xfId="2537" xr:uid="{00000000-0005-0000-0000-0000E7090000}"/>
    <cellStyle name="RIGs input totals 2 3 2 4" xfId="2538" xr:uid="{00000000-0005-0000-0000-0000E8090000}"/>
    <cellStyle name="RIGs input totals 2 3 2 4 2" xfId="2539" xr:uid="{00000000-0005-0000-0000-0000E9090000}"/>
    <cellStyle name="RIGs input totals 2 3 2 4_Networks Project Reporting Template" xfId="2540" xr:uid="{00000000-0005-0000-0000-0000EA090000}"/>
    <cellStyle name="RIGs input totals 2 3 2 5" xfId="2541" xr:uid="{00000000-0005-0000-0000-0000EB090000}"/>
    <cellStyle name="RIGs input totals 2 3 2_Networks Project Reporting Template" xfId="2542" xr:uid="{00000000-0005-0000-0000-0000EC090000}"/>
    <cellStyle name="RIGs input totals 2 3 3" xfId="2543" xr:uid="{00000000-0005-0000-0000-0000ED090000}"/>
    <cellStyle name="RIGs input totals 2 3 3 2" xfId="2544" xr:uid="{00000000-0005-0000-0000-0000EE090000}"/>
    <cellStyle name="RIGs input totals 2 3 3 2 2" xfId="2545" xr:uid="{00000000-0005-0000-0000-0000EF090000}"/>
    <cellStyle name="RIGs input totals 2 3 3 2_Networks Project Reporting Template" xfId="2546" xr:uid="{00000000-0005-0000-0000-0000F0090000}"/>
    <cellStyle name="RIGs input totals 2 3 3 3" xfId="2547" xr:uid="{00000000-0005-0000-0000-0000F1090000}"/>
    <cellStyle name="RIGs input totals 2 3 3_Networks Project Reporting Template" xfId="2548" xr:uid="{00000000-0005-0000-0000-0000F2090000}"/>
    <cellStyle name="RIGs input totals 2 3 4" xfId="2549" xr:uid="{00000000-0005-0000-0000-0000F3090000}"/>
    <cellStyle name="RIGs input totals 2 3 4 2" xfId="2550" xr:uid="{00000000-0005-0000-0000-0000F4090000}"/>
    <cellStyle name="RIGs input totals 2 3 4_Networks Project Reporting Template" xfId="2551" xr:uid="{00000000-0005-0000-0000-0000F5090000}"/>
    <cellStyle name="RIGs input totals 2 3 5" xfId="2552" xr:uid="{00000000-0005-0000-0000-0000F6090000}"/>
    <cellStyle name="RIGs input totals 2 3 5 2" xfId="2553" xr:uid="{00000000-0005-0000-0000-0000F7090000}"/>
    <cellStyle name="RIGs input totals 2 3 5_Networks Project Reporting Template" xfId="2554" xr:uid="{00000000-0005-0000-0000-0000F8090000}"/>
    <cellStyle name="RIGs input totals 2 3 6" xfId="2555" xr:uid="{00000000-0005-0000-0000-0000F9090000}"/>
    <cellStyle name="RIGs input totals 2 3_1.3s Accounting C Costs Scots" xfId="2556" xr:uid="{00000000-0005-0000-0000-0000FA090000}"/>
    <cellStyle name="RIGs input totals 2 4" xfId="2557" xr:uid="{00000000-0005-0000-0000-0000FB090000}"/>
    <cellStyle name="RIGs input totals 2 4 2" xfId="2558" xr:uid="{00000000-0005-0000-0000-0000FC090000}"/>
    <cellStyle name="RIGs input totals 2 4 2 2" xfId="2559" xr:uid="{00000000-0005-0000-0000-0000FD090000}"/>
    <cellStyle name="RIGs input totals 2 4 2 2 2" xfId="2560" xr:uid="{00000000-0005-0000-0000-0000FE090000}"/>
    <cellStyle name="RIGs input totals 2 4 2 2 2 2" xfId="2561" xr:uid="{00000000-0005-0000-0000-0000FF090000}"/>
    <cellStyle name="RIGs input totals 2 4 2 2 2_Networks Project Reporting Template" xfId="2562" xr:uid="{00000000-0005-0000-0000-0000000A0000}"/>
    <cellStyle name="RIGs input totals 2 4 2 2 3" xfId="2563" xr:uid="{00000000-0005-0000-0000-0000010A0000}"/>
    <cellStyle name="RIGs input totals 2 4 2 2_Elec_DDT_template_NGv3 11Mar11 415 Proposals NG" xfId="2564" xr:uid="{00000000-0005-0000-0000-0000020A0000}"/>
    <cellStyle name="RIGs input totals 2 4 2 3" xfId="2565" xr:uid="{00000000-0005-0000-0000-0000030A0000}"/>
    <cellStyle name="RIGs input totals 2 4 2 3 2" xfId="2566" xr:uid="{00000000-0005-0000-0000-0000040A0000}"/>
    <cellStyle name="RIGs input totals 2 4 2 3_Networks Project Reporting Template" xfId="2567" xr:uid="{00000000-0005-0000-0000-0000050A0000}"/>
    <cellStyle name="RIGs input totals 2 4 2 4" xfId="2568" xr:uid="{00000000-0005-0000-0000-0000060A0000}"/>
    <cellStyle name="RIGs input totals 2 4 2 4 2" xfId="2569" xr:uid="{00000000-0005-0000-0000-0000070A0000}"/>
    <cellStyle name="RIGs input totals 2 4 2 5" xfId="2570" xr:uid="{00000000-0005-0000-0000-0000080A0000}"/>
    <cellStyle name="RIGs input totals 2 4 2_Elec_DDT_template_NGv3 11Mar11 415 Proposals NG" xfId="2571" xr:uid="{00000000-0005-0000-0000-0000090A0000}"/>
    <cellStyle name="RIGs input totals 2 4 3" xfId="2572" xr:uid="{00000000-0005-0000-0000-00000A0A0000}"/>
    <cellStyle name="RIGs input totals 2 4 3 2" xfId="2573" xr:uid="{00000000-0005-0000-0000-00000B0A0000}"/>
    <cellStyle name="RIGs input totals 2 4 3 2 2" xfId="2574" xr:uid="{00000000-0005-0000-0000-00000C0A0000}"/>
    <cellStyle name="RIGs input totals 2 4 3 2 2 2" xfId="2575" xr:uid="{00000000-0005-0000-0000-00000D0A0000}"/>
    <cellStyle name="RIGs input totals 2 4 3 2 2_Networks Project Reporting Template" xfId="2576" xr:uid="{00000000-0005-0000-0000-00000E0A0000}"/>
    <cellStyle name="RIGs input totals 2 4 3 2 3" xfId="2577" xr:uid="{00000000-0005-0000-0000-00000F0A0000}"/>
    <cellStyle name="RIGs input totals 2 4 3 2_Elec_DDT_template_NGv3 11Mar11 415 Proposals NG" xfId="2578" xr:uid="{00000000-0005-0000-0000-0000100A0000}"/>
    <cellStyle name="RIGs input totals 2 4 3 3" xfId="2579" xr:uid="{00000000-0005-0000-0000-0000110A0000}"/>
    <cellStyle name="RIGs input totals 2 4 3 3 2" xfId="2580" xr:uid="{00000000-0005-0000-0000-0000120A0000}"/>
    <cellStyle name="RIGs input totals 2 4 3 3_Networks Project Reporting Template" xfId="2581" xr:uid="{00000000-0005-0000-0000-0000130A0000}"/>
    <cellStyle name="RIGs input totals 2 4 3 4" xfId="2582" xr:uid="{00000000-0005-0000-0000-0000140A0000}"/>
    <cellStyle name="RIGs input totals 2 4 3 4 2" xfId="2583" xr:uid="{00000000-0005-0000-0000-0000150A0000}"/>
    <cellStyle name="RIGs input totals 2 4 3 5" xfId="2584" xr:uid="{00000000-0005-0000-0000-0000160A0000}"/>
    <cellStyle name="RIGs input totals 2 4 3_Elec_DDT_template_NGv3 11Mar11 415 Proposals NG" xfId="2585" xr:uid="{00000000-0005-0000-0000-0000170A0000}"/>
    <cellStyle name="RIGs input totals 2 4 4" xfId="2586" xr:uid="{00000000-0005-0000-0000-0000180A0000}"/>
    <cellStyle name="RIGs input totals 2 4 4 2" xfId="2587" xr:uid="{00000000-0005-0000-0000-0000190A0000}"/>
    <cellStyle name="RIGs input totals 2 4 4 2 2" xfId="2588" xr:uid="{00000000-0005-0000-0000-00001A0A0000}"/>
    <cellStyle name="RIGs input totals 2 4 4 2_Networks Project Reporting Template" xfId="2589" xr:uid="{00000000-0005-0000-0000-00001B0A0000}"/>
    <cellStyle name="RIGs input totals 2 4 4 3" xfId="2590" xr:uid="{00000000-0005-0000-0000-00001C0A0000}"/>
    <cellStyle name="RIGs input totals 2 4 4_Networks Project Reporting Template" xfId="2591" xr:uid="{00000000-0005-0000-0000-00001D0A0000}"/>
    <cellStyle name="RIGs input totals 2 4 5" xfId="2592" xr:uid="{00000000-0005-0000-0000-00001E0A0000}"/>
    <cellStyle name="RIGs input totals 2 4 5 2" xfId="2593" xr:uid="{00000000-0005-0000-0000-00001F0A0000}"/>
    <cellStyle name="RIGs input totals 2 4 5_Networks Project Reporting Template" xfId="2594" xr:uid="{00000000-0005-0000-0000-0000200A0000}"/>
    <cellStyle name="RIGs input totals 2 4 6" xfId="2595" xr:uid="{00000000-0005-0000-0000-0000210A0000}"/>
    <cellStyle name="RIGs input totals 2 4 6 2" xfId="2596" xr:uid="{00000000-0005-0000-0000-0000220A0000}"/>
    <cellStyle name="RIGs input totals 2 4 6_Networks Project Reporting Template" xfId="2597" xr:uid="{00000000-0005-0000-0000-0000230A0000}"/>
    <cellStyle name="RIGs input totals 2 4 7" xfId="2598" xr:uid="{00000000-0005-0000-0000-0000240A0000}"/>
    <cellStyle name="RIGs input totals 2 4_Networks Project Reporting Template" xfId="2599" xr:uid="{00000000-0005-0000-0000-0000250A0000}"/>
    <cellStyle name="RIGs input totals 2 5" xfId="2600" xr:uid="{00000000-0005-0000-0000-0000260A0000}"/>
    <cellStyle name="RIGs input totals 2 5 2" xfId="2601" xr:uid="{00000000-0005-0000-0000-0000270A0000}"/>
    <cellStyle name="RIGs input totals 2 5 2 2" xfId="2602" xr:uid="{00000000-0005-0000-0000-0000280A0000}"/>
    <cellStyle name="RIGs input totals 2 5 2 2 2" xfId="2603" xr:uid="{00000000-0005-0000-0000-0000290A0000}"/>
    <cellStyle name="RIGs input totals 2 5 2 2 2 2" xfId="2604" xr:uid="{00000000-0005-0000-0000-00002A0A0000}"/>
    <cellStyle name="RIGs input totals 2 5 2 2 2_Networks Project Reporting Template" xfId="2605" xr:uid="{00000000-0005-0000-0000-00002B0A0000}"/>
    <cellStyle name="RIGs input totals 2 5 2 2 3" xfId="2606" xr:uid="{00000000-0005-0000-0000-00002C0A0000}"/>
    <cellStyle name="RIGs input totals 2 5 2 2_Elec_DDT_template_NGv3 11Mar11 415 Proposals NG" xfId="2607" xr:uid="{00000000-0005-0000-0000-00002D0A0000}"/>
    <cellStyle name="RIGs input totals 2 5 2 3" xfId="2608" xr:uid="{00000000-0005-0000-0000-00002E0A0000}"/>
    <cellStyle name="RIGs input totals 2 5 2 3 2" xfId="2609" xr:uid="{00000000-0005-0000-0000-00002F0A0000}"/>
    <cellStyle name="RIGs input totals 2 5 2 3_Networks Project Reporting Template" xfId="2610" xr:uid="{00000000-0005-0000-0000-0000300A0000}"/>
    <cellStyle name="RIGs input totals 2 5 2 4" xfId="2611" xr:uid="{00000000-0005-0000-0000-0000310A0000}"/>
    <cellStyle name="RIGs input totals 2 5 2 4 2" xfId="2612" xr:uid="{00000000-0005-0000-0000-0000320A0000}"/>
    <cellStyle name="RIGs input totals 2 5 2 5" xfId="2613" xr:uid="{00000000-0005-0000-0000-0000330A0000}"/>
    <cellStyle name="RIGs input totals 2 5 2_Elec_DDT_template_NGv3 11Mar11 415 Proposals NG" xfId="2614" xr:uid="{00000000-0005-0000-0000-0000340A0000}"/>
    <cellStyle name="RIGs input totals 2 5 3" xfId="2615" xr:uid="{00000000-0005-0000-0000-0000350A0000}"/>
    <cellStyle name="RIGs input totals 2 5 3 2" xfId="2616" xr:uid="{00000000-0005-0000-0000-0000360A0000}"/>
    <cellStyle name="RIGs input totals 2 5 3 2 2" xfId="2617" xr:uid="{00000000-0005-0000-0000-0000370A0000}"/>
    <cellStyle name="RIGs input totals 2 5 3 2_Networks Project Reporting Template" xfId="2618" xr:uid="{00000000-0005-0000-0000-0000380A0000}"/>
    <cellStyle name="RIGs input totals 2 5 3 3" xfId="2619" xr:uid="{00000000-0005-0000-0000-0000390A0000}"/>
    <cellStyle name="RIGs input totals 2 5 3_Networks Project Reporting Template" xfId="2620" xr:uid="{00000000-0005-0000-0000-00003A0A0000}"/>
    <cellStyle name="RIGs input totals 2 5 4" xfId="2621" xr:uid="{00000000-0005-0000-0000-00003B0A0000}"/>
    <cellStyle name="RIGs input totals 2 5 4 2" xfId="2622" xr:uid="{00000000-0005-0000-0000-00003C0A0000}"/>
    <cellStyle name="RIGs input totals 2 5 4_Networks Project Reporting Template" xfId="2623" xr:uid="{00000000-0005-0000-0000-00003D0A0000}"/>
    <cellStyle name="RIGs input totals 2 5 5" xfId="2624" xr:uid="{00000000-0005-0000-0000-00003E0A0000}"/>
    <cellStyle name="RIGs input totals 2 5 5 2" xfId="2625" xr:uid="{00000000-0005-0000-0000-00003F0A0000}"/>
    <cellStyle name="RIGs input totals 2 5 5_Networks Project Reporting Template" xfId="2626" xr:uid="{00000000-0005-0000-0000-0000400A0000}"/>
    <cellStyle name="RIGs input totals 2 5 6" xfId="2627" xr:uid="{00000000-0005-0000-0000-0000410A0000}"/>
    <cellStyle name="RIGs input totals 2 5_Networks Project Reporting Template" xfId="2628" xr:uid="{00000000-0005-0000-0000-0000420A0000}"/>
    <cellStyle name="RIGs input totals 2 6" xfId="2629" xr:uid="{00000000-0005-0000-0000-0000430A0000}"/>
    <cellStyle name="RIGs input totals 2 6 2" xfId="2630" xr:uid="{00000000-0005-0000-0000-0000440A0000}"/>
    <cellStyle name="RIGs input totals 2 6 2 2" xfId="2631" xr:uid="{00000000-0005-0000-0000-0000450A0000}"/>
    <cellStyle name="RIGs input totals 2 6 2_Networks Project Reporting Template" xfId="2632" xr:uid="{00000000-0005-0000-0000-0000460A0000}"/>
    <cellStyle name="RIGs input totals 2 6 3" xfId="2633" xr:uid="{00000000-0005-0000-0000-0000470A0000}"/>
    <cellStyle name="RIGs input totals 2 6_Networks Project Reporting Template" xfId="2634" xr:uid="{00000000-0005-0000-0000-0000480A0000}"/>
    <cellStyle name="RIGs input totals 2 7" xfId="2635" xr:uid="{00000000-0005-0000-0000-0000490A0000}"/>
    <cellStyle name="RIGs input totals 2 7 2" xfId="2636" xr:uid="{00000000-0005-0000-0000-00004A0A0000}"/>
    <cellStyle name="RIGs input totals 2 7_Networks Project Reporting Template" xfId="2637" xr:uid="{00000000-0005-0000-0000-00004B0A0000}"/>
    <cellStyle name="RIGs input totals 2 8" xfId="2638" xr:uid="{00000000-0005-0000-0000-00004C0A0000}"/>
    <cellStyle name="RIGs input totals 2 8 2" xfId="2639" xr:uid="{00000000-0005-0000-0000-00004D0A0000}"/>
    <cellStyle name="RIGs input totals 2 8_Networks Project Reporting Template" xfId="2640" xr:uid="{00000000-0005-0000-0000-00004E0A0000}"/>
    <cellStyle name="RIGs input totals 2 9" xfId="2641" xr:uid="{00000000-0005-0000-0000-00004F0A0000}"/>
    <cellStyle name="RIGs input totals 2 9 2" xfId="2642" xr:uid="{00000000-0005-0000-0000-0000500A0000}"/>
    <cellStyle name="RIGs input totals 2 9_Networks Project Reporting Template" xfId="2643" xr:uid="{00000000-0005-0000-0000-0000510A0000}"/>
    <cellStyle name="RIGs input totals 2_1.3s Accounting C Costs Scots" xfId="2644" xr:uid="{00000000-0005-0000-0000-0000520A0000}"/>
    <cellStyle name="RIGs input totals 3" xfId="2645" xr:uid="{00000000-0005-0000-0000-0000530A0000}"/>
    <cellStyle name="RIGs input totals 3 2" xfId="2646" xr:uid="{00000000-0005-0000-0000-0000540A0000}"/>
    <cellStyle name="RIGs input totals 3 2 2" xfId="2647" xr:uid="{00000000-0005-0000-0000-0000550A0000}"/>
    <cellStyle name="RIGs input totals 3 2 2 2" xfId="2648" xr:uid="{00000000-0005-0000-0000-0000560A0000}"/>
    <cellStyle name="RIGs input totals 3 2 2 2 2" xfId="2649" xr:uid="{00000000-0005-0000-0000-0000570A0000}"/>
    <cellStyle name="RIGs input totals 3 2 2 2_Networks Project Reporting Template" xfId="2650" xr:uid="{00000000-0005-0000-0000-0000580A0000}"/>
    <cellStyle name="RIGs input totals 3 2 2 3" xfId="2651" xr:uid="{00000000-0005-0000-0000-0000590A0000}"/>
    <cellStyle name="RIGs input totals 3 2 2_Networks Project Reporting Template" xfId="2652" xr:uid="{00000000-0005-0000-0000-00005A0A0000}"/>
    <cellStyle name="RIGs input totals 3 2 3" xfId="2653" xr:uid="{00000000-0005-0000-0000-00005B0A0000}"/>
    <cellStyle name="RIGs input totals 3 2 3 2" xfId="2654" xr:uid="{00000000-0005-0000-0000-00005C0A0000}"/>
    <cellStyle name="RIGs input totals 3 2 3_Networks Project Reporting Template" xfId="2655" xr:uid="{00000000-0005-0000-0000-00005D0A0000}"/>
    <cellStyle name="RIGs input totals 3 2 4" xfId="2656" xr:uid="{00000000-0005-0000-0000-00005E0A0000}"/>
    <cellStyle name="RIGs input totals 3 2 4 2" xfId="2657" xr:uid="{00000000-0005-0000-0000-00005F0A0000}"/>
    <cellStyle name="RIGs input totals 3 2 4_Networks Project Reporting Template" xfId="2658" xr:uid="{00000000-0005-0000-0000-0000600A0000}"/>
    <cellStyle name="RIGs input totals 3 2 5" xfId="2659" xr:uid="{00000000-0005-0000-0000-0000610A0000}"/>
    <cellStyle name="RIGs input totals 3 2_Networks Project Reporting Template" xfId="2660" xr:uid="{00000000-0005-0000-0000-0000620A0000}"/>
    <cellStyle name="RIGs input totals 3 3" xfId="2661" xr:uid="{00000000-0005-0000-0000-0000630A0000}"/>
    <cellStyle name="RIGs input totals 3 3 2" xfId="2662" xr:uid="{00000000-0005-0000-0000-0000640A0000}"/>
    <cellStyle name="RIGs input totals 3 3 2 2" xfId="2663" xr:uid="{00000000-0005-0000-0000-0000650A0000}"/>
    <cellStyle name="RIGs input totals 3 3 2_Networks Project Reporting Template" xfId="2664" xr:uid="{00000000-0005-0000-0000-0000660A0000}"/>
    <cellStyle name="RIGs input totals 3 3 3" xfId="2665" xr:uid="{00000000-0005-0000-0000-0000670A0000}"/>
    <cellStyle name="RIGs input totals 3 3_Networks Project Reporting Template" xfId="2666" xr:uid="{00000000-0005-0000-0000-0000680A0000}"/>
    <cellStyle name="RIGs input totals 3 4" xfId="2667" xr:uid="{00000000-0005-0000-0000-0000690A0000}"/>
    <cellStyle name="RIGs input totals 3 4 2" xfId="2668" xr:uid="{00000000-0005-0000-0000-00006A0A0000}"/>
    <cellStyle name="RIGs input totals 3 4_Networks Project Reporting Template" xfId="2669" xr:uid="{00000000-0005-0000-0000-00006B0A0000}"/>
    <cellStyle name="RIGs input totals 3 5" xfId="2670" xr:uid="{00000000-0005-0000-0000-00006C0A0000}"/>
    <cellStyle name="RIGs input totals 3 5 2" xfId="2671" xr:uid="{00000000-0005-0000-0000-00006D0A0000}"/>
    <cellStyle name="RIGs input totals 3 5_Networks Project Reporting Template" xfId="2672" xr:uid="{00000000-0005-0000-0000-00006E0A0000}"/>
    <cellStyle name="RIGs input totals 3 6" xfId="2673" xr:uid="{00000000-0005-0000-0000-00006F0A0000}"/>
    <cellStyle name="RIGs input totals 3_1.3s Accounting C Costs Scots" xfId="2674" xr:uid="{00000000-0005-0000-0000-0000700A0000}"/>
    <cellStyle name="RIGs input totals 4" xfId="2675" xr:uid="{00000000-0005-0000-0000-0000710A0000}"/>
    <cellStyle name="RIGs input totals 4 2" xfId="2676" xr:uid="{00000000-0005-0000-0000-0000720A0000}"/>
    <cellStyle name="RIGs input totals 4 2 2" xfId="2677" xr:uid="{00000000-0005-0000-0000-0000730A0000}"/>
    <cellStyle name="RIGs input totals 4 2 2 2" xfId="2678" xr:uid="{00000000-0005-0000-0000-0000740A0000}"/>
    <cellStyle name="RIGs input totals 4 2 2 2 2" xfId="2679" xr:uid="{00000000-0005-0000-0000-0000750A0000}"/>
    <cellStyle name="RIGs input totals 4 2 2 2_Networks Project Reporting Template" xfId="2680" xr:uid="{00000000-0005-0000-0000-0000760A0000}"/>
    <cellStyle name="RIGs input totals 4 2 2 3" xfId="2681" xr:uid="{00000000-0005-0000-0000-0000770A0000}"/>
    <cellStyle name="RIGs input totals 4 2 2_Networks Project Reporting Template" xfId="2682" xr:uid="{00000000-0005-0000-0000-0000780A0000}"/>
    <cellStyle name="RIGs input totals 4 2 3" xfId="2683" xr:uid="{00000000-0005-0000-0000-0000790A0000}"/>
    <cellStyle name="RIGs input totals 4 2 3 2" xfId="2684" xr:uid="{00000000-0005-0000-0000-00007A0A0000}"/>
    <cellStyle name="RIGs input totals 4 2 3_Networks Project Reporting Template" xfId="2685" xr:uid="{00000000-0005-0000-0000-00007B0A0000}"/>
    <cellStyle name="RIGs input totals 4 2 4" xfId="2686" xr:uid="{00000000-0005-0000-0000-00007C0A0000}"/>
    <cellStyle name="RIGs input totals 4 2 4 2" xfId="2687" xr:uid="{00000000-0005-0000-0000-00007D0A0000}"/>
    <cellStyle name="RIGs input totals 4 2 4_Networks Project Reporting Template" xfId="2688" xr:uid="{00000000-0005-0000-0000-00007E0A0000}"/>
    <cellStyle name="RIGs input totals 4 2 5" xfId="2689" xr:uid="{00000000-0005-0000-0000-00007F0A0000}"/>
    <cellStyle name="RIGs input totals 4 2_Networks Project Reporting Template" xfId="2690" xr:uid="{00000000-0005-0000-0000-0000800A0000}"/>
    <cellStyle name="RIGs input totals 4 3" xfId="2691" xr:uid="{00000000-0005-0000-0000-0000810A0000}"/>
    <cellStyle name="RIGs input totals 4 3 2" xfId="2692" xr:uid="{00000000-0005-0000-0000-0000820A0000}"/>
    <cellStyle name="RIGs input totals 4 3 2 2" xfId="2693" xr:uid="{00000000-0005-0000-0000-0000830A0000}"/>
    <cellStyle name="RIGs input totals 4 3 2_Networks Project Reporting Template" xfId="2694" xr:uid="{00000000-0005-0000-0000-0000840A0000}"/>
    <cellStyle name="RIGs input totals 4 3 3" xfId="2695" xr:uid="{00000000-0005-0000-0000-0000850A0000}"/>
    <cellStyle name="RIGs input totals 4 3_Networks Project Reporting Template" xfId="2696" xr:uid="{00000000-0005-0000-0000-0000860A0000}"/>
    <cellStyle name="RIGs input totals 4 4" xfId="2697" xr:uid="{00000000-0005-0000-0000-0000870A0000}"/>
    <cellStyle name="RIGs input totals 4 4 2" xfId="2698" xr:uid="{00000000-0005-0000-0000-0000880A0000}"/>
    <cellStyle name="RIGs input totals 4 4_Networks Project Reporting Template" xfId="2699" xr:uid="{00000000-0005-0000-0000-0000890A0000}"/>
    <cellStyle name="RIGs input totals 4 5" xfId="2700" xr:uid="{00000000-0005-0000-0000-00008A0A0000}"/>
    <cellStyle name="RIGs input totals 4 5 2" xfId="2701" xr:uid="{00000000-0005-0000-0000-00008B0A0000}"/>
    <cellStyle name="RIGs input totals 4 5_Networks Project Reporting Template" xfId="2702" xr:uid="{00000000-0005-0000-0000-00008C0A0000}"/>
    <cellStyle name="RIGs input totals 4 6" xfId="2703" xr:uid="{00000000-0005-0000-0000-00008D0A0000}"/>
    <cellStyle name="RIGs input totals 4_1.3s Accounting C Costs Scots" xfId="2704" xr:uid="{00000000-0005-0000-0000-00008E0A0000}"/>
    <cellStyle name="RIGs input totals 5" xfId="2705" xr:uid="{00000000-0005-0000-0000-00008F0A0000}"/>
    <cellStyle name="RIGs input totals 5 2" xfId="2706" xr:uid="{00000000-0005-0000-0000-0000900A0000}"/>
    <cellStyle name="RIGs input totals 5 2 2" xfId="2707" xr:uid="{00000000-0005-0000-0000-0000910A0000}"/>
    <cellStyle name="RIGs input totals 5 2 2 2" xfId="2708" xr:uid="{00000000-0005-0000-0000-0000920A0000}"/>
    <cellStyle name="RIGs input totals 5 2 2 2 2" xfId="2709" xr:uid="{00000000-0005-0000-0000-0000930A0000}"/>
    <cellStyle name="RIGs input totals 5 2 2 2 2 2" xfId="2710" xr:uid="{00000000-0005-0000-0000-0000940A0000}"/>
    <cellStyle name="RIGs input totals 5 2 2 2 2_Networks Project Reporting Template" xfId="2711" xr:uid="{00000000-0005-0000-0000-0000950A0000}"/>
    <cellStyle name="RIGs input totals 5 2 2 2 3" xfId="2712" xr:uid="{00000000-0005-0000-0000-0000960A0000}"/>
    <cellStyle name="RIGs input totals 5 2 2 2_Elec_DDT_template_NGv3 11Mar11 415 Proposals NG" xfId="2713" xr:uid="{00000000-0005-0000-0000-0000970A0000}"/>
    <cellStyle name="RIGs input totals 5 2 2 3" xfId="2714" xr:uid="{00000000-0005-0000-0000-0000980A0000}"/>
    <cellStyle name="RIGs input totals 5 2 2 3 2" xfId="2715" xr:uid="{00000000-0005-0000-0000-0000990A0000}"/>
    <cellStyle name="RIGs input totals 5 2 2 3_Networks Project Reporting Template" xfId="2716" xr:uid="{00000000-0005-0000-0000-00009A0A0000}"/>
    <cellStyle name="RIGs input totals 5 2 2 4" xfId="2717" xr:uid="{00000000-0005-0000-0000-00009B0A0000}"/>
    <cellStyle name="RIGs input totals 5 2 2 4 2" xfId="2718" xr:uid="{00000000-0005-0000-0000-00009C0A0000}"/>
    <cellStyle name="RIGs input totals 5 2 2 5" xfId="2719" xr:uid="{00000000-0005-0000-0000-00009D0A0000}"/>
    <cellStyle name="RIGs input totals 5 2 2_Elec_DDT_template_NGv3 11Mar11 415 Proposals NG" xfId="2720" xr:uid="{00000000-0005-0000-0000-00009E0A0000}"/>
    <cellStyle name="RIGs input totals 5 2 3" xfId="2721" xr:uid="{00000000-0005-0000-0000-00009F0A0000}"/>
    <cellStyle name="RIGs input totals 5 2 3 2" xfId="2722" xr:uid="{00000000-0005-0000-0000-0000A00A0000}"/>
    <cellStyle name="RIGs input totals 5 2 3 2 2" xfId="2723" xr:uid="{00000000-0005-0000-0000-0000A10A0000}"/>
    <cellStyle name="RIGs input totals 5 2 3 2_Networks Project Reporting Template" xfId="2724" xr:uid="{00000000-0005-0000-0000-0000A20A0000}"/>
    <cellStyle name="RIGs input totals 5 2 3 3" xfId="2725" xr:uid="{00000000-0005-0000-0000-0000A30A0000}"/>
    <cellStyle name="RIGs input totals 5 2 3_Networks Project Reporting Template" xfId="2726" xr:uid="{00000000-0005-0000-0000-0000A40A0000}"/>
    <cellStyle name="RIGs input totals 5 2 4" xfId="2727" xr:uid="{00000000-0005-0000-0000-0000A50A0000}"/>
    <cellStyle name="RIGs input totals 5 2 4 2" xfId="2728" xr:uid="{00000000-0005-0000-0000-0000A60A0000}"/>
    <cellStyle name="RIGs input totals 5 2 4_Networks Project Reporting Template" xfId="2729" xr:uid="{00000000-0005-0000-0000-0000A70A0000}"/>
    <cellStyle name="RIGs input totals 5 2 5" xfId="2730" xr:uid="{00000000-0005-0000-0000-0000A80A0000}"/>
    <cellStyle name="RIGs input totals 5 2 5 2" xfId="2731" xr:uid="{00000000-0005-0000-0000-0000A90A0000}"/>
    <cellStyle name="RIGs input totals 5 2 5_Networks Project Reporting Template" xfId="2732" xr:uid="{00000000-0005-0000-0000-0000AA0A0000}"/>
    <cellStyle name="RIGs input totals 5 2 6" xfId="2733" xr:uid="{00000000-0005-0000-0000-0000AB0A0000}"/>
    <cellStyle name="RIGs input totals 5 2_Networks Project Reporting Template" xfId="2734" xr:uid="{00000000-0005-0000-0000-0000AC0A0000}"/>
    <cellStyle name="RIGs input totals 5 3" xfId="2735" xr:uid="{00000000-0005-0000-0000-0000AD0A0000}"/>
    <cellStyle name="RIGs input totals 5 3 2" xfId="2736" xr:uid="{00000000-0005-0000-0000-0000AE0A0000}"/>
    <cellStyle name="RIGs input totals 5 3 2 2" xfId="2737" xr:uid="{00000000-0005-0000-0000-0000AF0A0000}"/>
    <cellStyle name="RIGs input totals 5 3 2_Networks Project Reporting Template" xfId="2738" xr:uid="{00000000-0005-0000-0000-0000B00A0000}"/>
    <cellStyle name="RIGs input totals 5 3 3" xfId="2739" xr:uid="{00000000-0005-0000-0000-0000B10A0000}"/>
    <cellStyle name="RIGs input totals 5 3_Networks Project Reporting Template" xfId="2740" xr:uid="{00000000-0005-0000-0000-0000B20A0000}"/>
    <cellStyle name="RIGs input totals 5 4" xfId="2741" xr:uid="{00000000-0005-0000-0000-0000B30A0000}"/>
    <cellStyle name="RIGs input totals 5 4 2" xfId="2742" xr:uid="{00000000-0005-0000-0000-0000B40A0000}"/>
    <cellStyle name="RIGs input totals 5 4_Networks Project Reporting Template" xfId="2743" xr:uid="{00000000-0005-0000-0000-0000B50A0000}"/>
    <cellStyle name="RIGs input totals 5 5" xfId="2744" xr:uid="{00000000-0005-0000-0000-0000B60A0000}"/>
    <cellStyle name="RIGs input totals 5 5 2" xfId="2745" xr:uid="{00000000-0005-0000-0000-0000B70A0000}"/>
    <cellStyle name="RIGs input totals 5 5_Networks Project Reporting Template" xfId="2746" xr:uid="{00000000-0005-0000-0000-0000B80A0000}"/>
    <cellStyle name="RIGs input totals 5 6" xfId="2747" xr:uid="{00000000-0005-0000-0000-0000B90A0000}"/>
    <cellStyle name="RIGs input totals 5_1.3s Accounting C Costs Scots" xfId="2748" xr:uid="{00000000-0005-0000-0000-0000BA0A0000}"/>
    <cellStyle name="RIGs input totals 6" xfId="2749" xr:uid="{00000000-0005-0000-0000-0000BB0A0000}"/>
    <cellStyle name="RIGs input totals 6 2" xfId="2750" xr:uid="{00000000-0005-0000-0000-0000BC0A0000}"/>
    <cellStyle name="RIGs input totals 6 2 2" xfId="2751" xr:uid="{00000000-0005-0000-0000-0000BD0A0000}"/>
    <cellStyle name="RIGs input totals 6 2 2 2" xfId="2752" xr:uid="{00000000-0005-0000-0000-0000BE0A0000}"/>
    <cellStyle name="RIGs input totals 6 2 2_Networks Project Reporting Template" xfId="2753" xr:uid="{00000000-0005-0000-0000-0000BF0A0000}"/>
    <cellStyle name="RIGs input totals 6 2 3" xfId="2754" xr:uid="{00000000-0005-0000-0000-0000C00A0000}"/>
    <cellStyle name="RIGs input totals 6 2_Networks Project Reporting Template" xfId="2755" xr:uid="{00000000-0005-0000-0000-0000C10A0000}"/>
    <cellStyle name="RIGs input totals 6 3" xfId="2756" xr:uid="{00000000-0005-0000-0000-0000C20A0000}"/>
    <cellStyle name="RIGs input totals 6 3 2" xfId="2757" xr:uid="{00000000-0005-0000-0000-0000C30A0000}"/>
    <cellStyle name="RIGs input totals 6 3_Networks Project Reporting Template" xfId="2758" xr:uid="{00000000-0005-0000-0000-0000C40A0000}"/>
    <cellStyle name="RIGs input totals 6 4" xfId="2759" xr:uid="{00000000-0005-0000-0000-0000C50A0000}"/>
    <cellStyle name="RIGs input totals 6 4 2" xfId="2760" xr:uid="{00000000-0005-0000-0000-0000C60A0000}"/>
    <cellStyle name="RIGs input totals 6 4_Networks Project Reporting Template" xfId="2761" xr:uid="{00000000-0005-0000-0000-0000C70A0000}"/>
    <cellStyle name="RIGs input totals 6 5" xfId="2762" xr:uid="{00000000-0005-0000-0000-0000C80A0000}"/>
    <cellStyle name="RIGs input totals 6_Networks Project Reporting Template" xfId="2763" xr:uid="{00000000-0005-0000-0000-0000C90A0000}"/>
    <cellStyle name="RIGs input totals 7" xfId="2764" xr:uid="{00000000-0005-0000-0000-0000CA0A0000}"/>
    <cellStyle name="RIGs input totals 7 2" xfId="2765" xr:uid="{00000000-0005-0000-0000-0000CB0A0000}"/>
    <cellStyle name="RIGs input totals 7 2 2" xfId="2766" xr:uid="{00000000-0005-0000-0000-0000CC0A0000}"/>
    <cellStyle name="RIGs input totals 7 2_Networks Project Reporting Template" xfId="2767" xr:uid="{00000000-0005-0000-0000-0000CD0A0000}"/>
    <cellStyle name="RIGs input totals 7 3" xfId="2768" xr:uid="{00000000-0005-0000-0000-0000CE0A0000}"/>
    <cellStyle name="RIGs input totals 7 3 2" xfId="2769" xr:uid="{00000000-0005-0000-0000-0000CF0A0000}"/>
    <cellStyle name="RIGs input totals 7 3_Networks Project Reporting Template" xfId="2770" xr:uid="{00000000-0005-0000-0000-0000D00A0000}"/>
    <cellStyle name="RIGs input totals 7 4" xfId="2771" xr:uid="{00000000-0005-0000-0000-0000D10A0000}"/>
    <cellStyle name="RIGs input totals 7 4 2" xfId="2772" xr:uid="{00000000-0005-0000-0000-0000D20A0000}"/>
    <cellStyle name="RIGs input totals 7 4_Networks Project Reporting Template" xfId="2773" xr:uid="{00000000-0005-0000-0000-0000D30A0000}"/>
    <cellStyle name="RIGs input totals 7 5" xfId="2774" xr:uid="{00000000-0005-0000-0000-0000D40A0000}"/>
    <cellStyle name="RIGs input totals 7_Networks Project Reporting Template" xfId="2775" xr:uid="{00000000-0005-0000-0000-0000D50A0000}"/>
    <cellStyle name="RIGs input totals 8" xfId="2776" xr:uid="{00000000-0005-0000-0000-0000D60A0000}"/>
    <cellStyle name="RIGs input totals 8 2" xfId="2777" xr:uid="{00000000-0005-0000-0000-0000D70A0000}"/>
    <cellStyle name="RIGs input totals 8_Networks Project Reporting Template" xfId="2778" xr:uid="{00000000-0005-0000-0000-0000D80A0000}"/>
    <cellStyle name="RIGs input totals 9" xfId="2779" xr:uid="{00000000-0005-0000-0000-0000D90A0000}"/>
    <cellStyle name="RIGs input totals 9 2" xfId="2780" xr:uid="{00000000-0005-0000-0000-0000DA0A0000}"/>
    <cellStyle name="RIGs input totals 9_Networks Project Reporting Template" xfId="2781" xr:uid="{00000000-0005-0000-0000-0000DB0A0000}"/>
    <cellStyle name="RIGs input totals_1.3s Accounting C Costs Scots" xfId="2782" xr:uid="{00000000-0005-0000-0000-0000DC0A0000}"/>
    <cellStyle name="RIGs linked cells" xfId="2783" xr:uid="{00000000-0005-0000-0000-0000DD0A0000}"/>
    <cellStyle name="RIGs linked cells 10" xfId="2784" xr:uid="{00000000-0005-0000-0000-0000DE0A0000}"/>
    <cellStyle name="RIGs linked cells 10 2" xfId="2785" xr:uid="{00000000-0005-0000-0000-0000DF0A0000}"/>
    <cellStyle name="RIGs linked cells 10_Networks Project Reporting Template" xfId="2786" xr:uid="{00000000-0005-0000-0000-0000E00A0000}"/>
    <cellStyle name="RIGs linked cells 11" xfId="2787" xr:uid="{00000000-0005-0000-0000-0000E10A0000}"/>
    <cellStyle name="RIGs linked cells 11 2" xfId="2788" xr:uid="{00000000-0005-0000-0000-0000E20A0000}"/>
    <cellStyle name="RIGs linked cells 11_Networks Project Reporting Template" xfId="2789" xr:uid="{00000000-0005-0000-0000-0000E30A0000}"/>
    <cellStyle name="RIGs linked cells 12" xfId="2790" xr:uid="{00000000-0005-0000-0000-0000E40A0000}"/>
    <cellStyle name="RIGs linked cells 2" xfId="2791" xr:uid="{00000000-0005-0000-0000-0000E50A0000}"/>
    <cellStyle name="RIGs linked cells 2 2" xfId="2792" xr:uid="{00000000-0005-0000-0000-0000E60A0000}"/>
    <cellStyle name="RIGs linked cells 2 2 2" xfId="2793" xr:uid="{00000000-0005-0000-0000-0000E70A0000}"/>
    <cellStyle name="RIGs linked cells 2 2 2 2" xfId="2794" xr:uid="{00000000-0005-0000-0000-0000E80A0000}"/>
    <cellStyle name="RIGs linked cells 2 2 2 2 2" xfId="2795" xr:uid="{00000000-0005-0000-0000-0000E90A0000}"/>
    <cellStyle name="RIGs linked cells 2 2 2 2_Networks Project Reporting Template" xfId="2796" xr:uid="{00000000-0005-0000-0000-0000EA0A0000}"/>
    <cellStyle name="RIGs linked cells 2 2 2 3" xfId="2797" xr:uid="{00000000-0005-0000-0000-0000EB0A0000}"/>
    <cellStyle name="RIGs linked cells 2 2 2_Networks Project Reporting Template" xfId="2798" xr:uid="{00000000-0005-0000-0000-0000EC0A0000}"/>
    <cellStyle name="RIGs linked cells 2 2 3" xfId="2799" xr:uid="{00000000-0005-0000-0000-0000ED0A0000}"/>
    <cellStyle name="RIGs linked cells 2 2 3 2" xfId="2800" xr:uid="{00000000-0005-0000-0000-0000EE0A0000}"/>
    <cellStyle name="RIGs linked cells 2 2 3_Networks Project Reporting Template" xfId="2801" xr:uid="{00000000-0005-0000-0000-0000EF0A0000}"/>
    <cellStyle name="RIGs linked cells 2 2 4" xfId="2802" xr:uid="{00000000-0005-0000-0000-0000F00A0000}"/>
    <cellStyle name="RIGs linked cells 2 2 4 2" xfId="2803" xr:uid="{00000000-0005-0000-0000-0000F10A0000}"/>
    <cellStyle name="RIGs linked cells 2 2 4_Networks Project Reporting Template" xfId="2804" xr:uid="{00000000-0005-0000-0000-0000F20A0000}"/>
    <cellStyle name="RIGs linked cells 2 2 5" xfId="2805" xr:uid="{00000000-0005-0000-0000-0000F30A0000}"/>
    <cellStyle name="RIGs linked cells 2 2_Networks Project Reporting Template" xfId="2806" xr:uid="{00000000-0005-0000-0000-0000F40A0000}"/>
    <cellStyle name="RIGs linked cells 2 3" xfId="2807" xr:uid="{00000000-0005-0000-0000-0000F50A0000}"/>
    <cellStyle name="RIGs linked cells 2 3 2" xfId="2808" xr:uid="{00000000-0005-0000-0000-0000F60A0000}"/>
    <cellStyle name="RIGs linked cells 2 3 2 2" xfId="2809" xr:uid="{00000000-0005-0000-0000-0000F70A0000}"/>
    <cellStyle name="RIGs linked cells 2 3 2_Networks Project Reporting Template" xfId="2810" xr:uid="{00000000-0005-0000-0000-0000F80A0000}"/>
    <cellStyle name="RIGs linked cells 2 3 3" xfId="2811" xr:uid="{00000000-0005-0000-0000-0000F90A0000}"/>
    <cellStyle name="RIGs linked cells 2 3_Networks Project Reporting Template" xfId="2812" xr:uid="{00000000-0005-0000-0000-0000FA0A0000}"/>
    <cellStyle name="RIGs linked cells 2 4" xfId="2813" xr:uid="{00000000-0005-0000-0000-0000FB0A0000}"/>
    <cellStyle name="RIGs linked cells 2 4 2" xfId="2814" xr:uid="{00000000-0005-0000-0000-0000FC0A0000}"/>
    <cellStyle name="RIGs linked cells 2 4_Networks Project Reporting Template" xfId="2815" xr:uid="{00000000-0005-0000-0000-0000FD0A0000}"/>
    <cellStyle name="RIGs linked cells 2 5" xfId="2816" xr:uid="{00000000-0005-0000-0000-0000FE0A0000}"/>
    <cellStyle name="RIGs linked cells 2 5 2" xfId="2817" xr:uid="{00000000-0005-0000-0000-0000FF0A0000}"/>
    <cellStyle name="RIGs linked cells 2 5_Networks Project Reporting Template" xfId="2818" xr:uid="{00000000-0005-0000-0000-0000000B0000}"/>
    <cellStyle name="RIGs linked cells 2 6" xfId="2819" xr:uid="{00000000-0005-0000-0000-0000010B0000}"/>
    <cellStyle name="RIGs linked cells 2_1.3s Accounting C Costs Scots" xfId="2820" xr:uid="{00000000-0005-0000-0000-0000020B0000}"/>
    <cellStyle name="RIGs linked cells 3" xfId="2821" xr:uid="{00000000-0005-0000-0000-0000030B0000}"/>
    <cellStyle name="RIGs linked cells 3 2" xfId="2822" xr:uid="{00000000-0005-0000-0000-0000040B0000}"/>
    <cellStyle name="RIGs linked cells 3 2 2" xfId="2823" xr:uid="{00000000-0005-0000-0000-0000050B0000}"/>
    <cellStyle name="RIGs linked cells 3 2 2 2" xfId="2824" xr:uid="{00000000-0005-0000-0000-0000060B0000}"/>
    <cellStyle name="RIGs linked cells 3 2 2 2 2" xfId="2825" xr:uid="{00000000-0005-0000-0000-0000070B0000}"/>
    <cellStyle name="RIGs linked cells 3 2 2 2 2 2" xfId="2826" xr:uid="{00000000-0005-0000-0000-0000080B0000}"/>
    <cellStyle name="RIGs linked cells 3 2 2 2 2_Networks Project Reporting Template" xfId="2827" xr:uid="{00000000-0005-0000-0000-0000090B0000}"/>
    <cellStyle name="RIGs linked cells 3 2 2 2 3" xfId="2828" xr:uid="{00000000-0005-0000-0000-00000A0B0000}"/>
    <cellStyle name="RIGs linked cells 3 2 2 2_Elec_DDT_template_NGv3 11Mar11 415 Proposals NG" xfId="2829" xr:uid="{00000000-0005-0000-0000-00000B0B0000}"/>
    <cellStyle name="RIGs linked cells 3 2 2 3" xfId="2830" xr:uid="{00000000-0005-0000-0000-00000C0B0000}"/>
    <cellStyle name="RIGs linked cells 3 2 2 3 2" xfId="2831" xr:uid="{00000000-0005-0000-0000-00000D0B0000}"/>
    <cellStyle name="RIGs linked cells 3 2 2 3_Networks Project Reporting Template" xfId="2832" xr:uid="{00000000-0005-0000-0000-00000E0B0000}"/>
    <cellStyle name="RIGs linked cells 3 2 2 4" xfId="2833" xr:uid="{00000000-0005-0000-0000-00000F0B0000}"/>
    <cellStyle name="RIGs linked cells 3 2 2 4 2" xfId="2834" xr:uid="{00000000-0005-0000-0000-0000100B0000}"/>
    <cellStyle name="RIGs linked cells 3 2 2 5" xfId="2835" xr:uid="{00000000-0005-0000-0000-0000110B0000}"/>
    <cellStyle name="RIGs linked cells 3 2 2_Elec_DDT_template_NGv3 11Mar11 415 Proposals NG" xfId="2836" xr:uid="{00000000-0005-0000-0000-0000120B0000}"/>
    <cellStyle name="RIGs linked cells 3 2 3" xfId="2837" xr:uid="{00000000-0005-0000-0000-0000130B0000}"/>
    <cellStyle name="RIGs linked cells 3 2 3 2" xfId="2838" xr:uid="{00000000-0005-0000-0000-0000140B0000}"/>
    <cellStyle name="RIGs linked cells 3 2 3 2 2" xfId="2839" xr:uid="{00000000-0005-0000-0000-0000150B0000}"/>
    <cellStyle name="RIGs linked cells 3 2 3 2_Networks Project Reporting Template" xfId="2840" xr:uid="{00000000-0005-0000-0000-0000160B0000}"/>
    <cellStyle name="RIGs linked cells 3 2 3 3" xfId="2841" xr:uid="{00000000-0005-0000-0000-0000170B0000}"/>
    <cellStyle name="RIGs linked cells 3 2 3_Networks Project Reporting Template" xfId="2842" xr:uid="{00000000-0005-0000-0000-0000180B0000}"/>
    <cellStyle name="RIGs linked cells 3 2 4" xfId="2843" xr:uid="{00000000-0005-0000-0000-0000190B0000}"/>
    <cellStyle name="RIGs linked cells 3 2 4 2" xfId="2844" xr:uid="{00000000-0005-0000-0000-00001A0B0000}"/>
    <cellStyle name="RIGs linked cells 3 2 4_Networks Project Reporting Template" xfId="2845" xr:uid="{00000000-0005-0000-0000-00001B0B0000}"/>
    <cellStyle name="RIGs linked cells 3 2 5" xfId="2846" xr:uid="{00000000-0005-0000-0000-00001C0B0000}"/>
    <cellStyle name="RIGs linked cells 3 2 5 2" xfId="2847" xr:uid="{00000000-0005-0000-0000-00001D0B0000}"/>
    <cellStyle name="RIGs linked cells 3 2 5_Networks Project Reporting Template" xfId="2848" xr:uid="{00000000-0005-0000-0000-00001E0B0000}"/>
    <cellStyle name="RIGs linked cells 3 2 6" xfId="2849" xr:uid="{00000000-0005-0000-0000-00001F0B0000}"/>
    <cellStyle name="RIGs linked cells 3 2_Networks Project Reporting Template" xfId="2850" xr:uid="{00000000-0005-0000-0000-0000200B0000}"/>
    <cellStyle name="RIGs linked cells 3 3" xfId="2851" xr:uid="{00000000-0005-0000-0000-0000210B0000}"/>
    <cellStyle name="RIGs linked cells 3 3 2" xfId="2852" xr:uid="{00000000-0005-0000-0000-0000220B0000}"/>
    <cellStyle name="RIGs linked cells 3 3 2 2" xfId="2853" xr:uid="{00000000-0005-0000-0000-0000230B0000}"/>
    <cellStyle name="RIGs linked cells 3 3 2 2 2" xfId="2854" xr:uid="{00000000-0005-0000-0000-0000240B0000}"/>
    <cellStyle name="RIGs linked cells 3 3 2 2 2 2" xfId="2855" xr:uid="{00000000-0005-0000-0000-0000250B0000}"/>
    <cellStyle name="RIGs linked cells 3 3 2 2 2_Networks Project Reporting Template" xfId="2856" xr:uid="{00000000-0005-0000-0000-0000260B0000}"/>
    <cellStyle name="RIGs linked cells 3 3 2 2 3" xfId="2857" xr:uid="{00000000-0005-0000-0000-0000270B0000}"/>
    <cellStyle name="RIGs linked cells 3 3 2 2_Elec_DDT_template_NGv3 11Mar11 415 Proposals NG" xfId="2858" xr:uid="{00000000-0005-0000-0000-0000280B0000}"/>
    <cellStyle name="RIGs linked cells 3 3 2 3" xfId="2859" xr:uid="{00000000-0005-0000-0000-0000290B0000}"/>
    <cellStyle name="RIGs linked cells 3 3 2 3 2" xfId="2860" xr:uid="{00000000-0005-0000-0000-00002A0B0000}"/>
    <cellStyle name="RIGs linked cells 3 3 2 3_Networks Project Reporting Template" xfId="2861" xr:uid="{00000000-0005-0000-0000-00002B0B0000}"/>
    <cellStyle name="RIGs linked cells 3 3 2 4" xfId="2862" xr:uid="{00000000-0005-0000-0000-00002C0B0000}"/>
    <cellStyle name="RIGs linked cells 3 3 2 4 2" xfId="2863" xr:uid="{00000000-0005-0000-0000-00002D0B0000}"/>
    <cellStyle name="RIGs linked cells 3 3 2 5" xfId="2864" xr:uid="{00000000-0005-0000-0000-00002E0B0000}"/>
    <cellStyle name="RIGs linked cells 3 3 2_Elec_DDT_template_NGv3 11Mar11 415 Proposals NG" xfId="2865" xr:uid="{00000000-0005-0000-0000-00002F0B0000}"/>
    <cellStyle name="RIGs linked cells 3 3 3" xfId="2866" xr:uid="{00000000-0005-0000-0000-0000300B0000}"/>
    <cellStyle name="RIGs linked cells 3 3 3 2" xfId="2867" xr:uid="{00000000-0005-0000-0000-0000310B0000}"/>
    <cellStyle name="RIGs linked cells 3 3 3 2 2" xfId="2868" xr:uid="{00000000-0005-0000-0000-0000320B0000}"/>
    <cellStyle name="RIGs linked cells 3 3 3 2_Networks Project Reporting Template" xfId="2869" xr:uid="{00000000-0005-0000-0000-0000330B0000}"/>
    <cellStyle name="RIGs linked cells 3 3 3 3" xfId="2870" xr:uid="{00000000-0005-0000-0000-0000340B0000}"/>
    <cellStyle name="RIGs linked cells 3 3 3_Networks Project Reporting Template" xfId="2871" xr:uid="{00000000-0005-0000-0000-0000350B0000}"/>
    <cellStyle name="RIGs linked cells 3 3 4" xfId="2872" xr:uid="{00000000-0005-0000-0000-0000360B0000}"/>
    <cellStyle name="RIGs linked cells 3 3 4 2" xfId="2873" xr:uid="{00000000-0005-0000-0000-0000370B0000}"/>
    <cellStyle name="RIGs linked cells 3 3 4_Networks Project Reporting Template" xfId="2874" xr:uid="{00000000-0005-0000-0000-0000380B0000}"/>
    <cellStyle name="RIGs linked cells 3 3 5" xfId="2875" xr:uid="{00000000-0005-0000-0000-0000390B0000}"/>
    <cellStyle name="RIGs linked cells 3 3 5 2" xfId="2876" xr:uid="{00000000-0005-0000-0000-00003A0B0000}"/>
    <cellStyle name="RIGs linked cells 3 3 5_Networks Project Reporting Template" xfId="2877" xr:uid="{00000000-0005-0000-0000-00003B0B0000}"/>
    <cellStyle name="RIGs linked cells 3 3 6" xfId="2878" xr:uid="{00000000-0005-0000-0000-00003C0B0000}"/>
    <cellStyle name="RIGs linked cells 3 3_Networks Project Reporting Template" xfId="2879" xr:uid="{00000000-0005-0000-0000-00003D0B0000}"/>
    <cellStyle name="RIGs linked cells 3 4" xfId="2880" xr:uid="{00000000-0005-0000-0000-00003E0B0000}"/>
    <cellStyle name="RIGs linked cells 3 4 2" xfId="2881" xr:uid="{00000000-0005-0000-0000-00003F0B0000}"/>
    <cellStyle name="RIGs linked cells 3 4 2 2" xfId="2882" xr:uid="{00000000-0005-0000-0000-0000400B0000}"/>
    <cellStyle name="RIGs linked cells 3 4 2_Networks Project Reporting Template" xfId="2883" xr:uid="{00000000-0005-0000-0000-0000410B0000}"/>
    <cellStyle name="RIGs linked cells 3 4 3" xfId="2884" xr:uid="{00000000-0005-0000-0000-0000420B0000}"/>
    <cellStyle name="RIGs linked cells 3 4_Networks Project Reporting Template" xfId="2885" xr:uid="{00000000-0005-0000-0000-0000430B0000}"/>
    <cellStyle name="RIGs linked cells 3 5" xfId="2886" xr:uid="{00000000-0005-0000-0000-0000440B0000}"/>
    <cellStyle name="RIGs linked cells 3 5 2" xfId="2887" xr:uid="{00000000-0005-0000-0000-0000450B0000}"/>
    <cellStyle name="RIGs linked cells 3 5_Networks Project Reporting Template" xfId="2888" xr:uid="{00000000-0005-0000-0000-0000460B0000}"/>
    <cellStyle name="RIGs linked cells 3 6" xfId="2889" xr:uid="{00000000-0005-0000-0000-0000470B0000}"/>
    <cellStyle name="RIGs linked cells 3 6 2" xfId="2890" xr:uid="{00000000-0005-0000-0000-0000480B0000}"/>
    <cellStyle name="RIGs linked cells 3 6_Networks Project Reporting Template" xfId="2891" xr:uid="{00000000-0005-0000-0000-0000490B0000}"/>
    <cellStyle name="RIGs linked cells 3 7" xfId="2892" xr:uid="{00000000-0005-0000-0000-00004A0B0000}"/>
    <cellStyle name="RIGs linked cells 3_1.3s Accounting C Costs Scots" xfId="2893" xr:uid="{00000000-0005-0000-0000-00004B0B0000}"/>
    <cellStyle name="RIGs linked cells 4" xfId="2894" xr:uid="{00000000-0005-0000-0000-00004C0B0000}"/>
    <cellStyle name="RIGs linked cells 4 2" xfId="2895" xr:uid="{00000000-0005-0000-0000-00004D0B0000}"/>
    <cellStyle name="RIGs linked cells 4 2 2" xfId="2896" xr:uid="{00000000-0005-0000-0000-00004E0B0000}"/>
    <cellStyle name="RIGs linked cells 4 2 2 2" xfId="2897" xr:uid="{00000000-0005-0000-0000-00004F0B0000}"/>
    <cellStyle name="RIGs linked cells 4 2 2 2 2" xfId="2898" xr:uid="{00000000-0005-0000-0000-0000500B0000}"/>
    <cellStyle name="RIGs linked cells 4 2 2 2 2 2" xfId="2899" xr:uid="{00000000-0005-0000-0000-0000510B0000}"/>
    <cellStyle name="RIGs linked cells 4 2 2 2 2_Networks Project Reporting Template" xfId="2900" xr:uid="{00000000-0005-0000-0000-0000520B0000}"/>
    <cellStyle name="RIGs linked cells 4 2 2 2 3" xfId="2901" xr:uid="{00000000-0005-0000-0000-0000530B0000}"/>
    <cellStyle name="RIGs linked cells 4 2 2 2_Elec_DDT_template_NGv3 11Mar11 415 Proposals NG" xfId="2902" xr:uid="{00000000-0005-0000-0000-0000540B0000}"/>
    <cellStyle name="RIGs linked cells 4 2 2 3" xfId="2903" xr:uid="{00000000-0005-0000-0000-0000550B0000}"/>
    <cellStyle name="RIGs linked cells 4 2 2 3 2" xfId="2904" xr:uid="{00000000-0005-0000-0000-0000560B0000}"/>
    <cellStyle name="RIGs linked cells 4 2 2 3_Networks Project Reporting Template" xfId="2905" xr:uid="{00000000-0005-0000-0000-0000570B0000}"/>
    <cellStyle name="RIGs linked cells 4 2 2 4" xfId="2906" xr:uid="{00000000-0005-0000-0000-0000580B0000}"/>
    <cellStyle name="RIGs linked cells 4 2 2 4 2" xfId="2907" xr:uid="{00000000-0005-0000-0000-0000590B0000}"/>
    <cellStyle name="RIGs linked cells 4 2 2 5" xfId="2908" xr:uid="{00000000-0005-0000-0000-00005A0B0000}"/>
    <cellStyle name="RIGs linked cells 4 2 2_Elec_DDT_template_NGv3 11Mar11 415 Proposals NG" xfId="2909" xr:uid="{00000000-0005-0000-0000-00005B0B0000}"/>
    <cellStyle name="RIGs linked cells 4 2 3" xfId="2910" xr:uid="{00000000-0005-0000-0000-00005C0B0000}"/>
    <cellStyle name="RIGs linked cells 4 2 3 2" xfId="2911" xr:uid="{00000000-0005-0000-0000-00005D0B0000}"/>
    <cellStyle name="RIGs linked cells 4 2 3 2 2" xfId="2912" xr:uid="{00000000-0005-0000-0000-00005E0B0000}"/>
    <cellStyle name="RIGs linked cells 4 2 3 2_Networks Project Reporting Template" xfId="2913" xr:uid="{00000000-0005-0000-0000-00005F0B0000}"/>
    <cellStyle name="RIGs linked cells 4 2 3 3" xfId="2914" xr:uid="{00000000-0005-0000-0000-0000600B0000}"/>
    <cellStyle name="RIGs linked cells 4 2 3_Networks Project Reporting Template" xfId="2915" xr:uid="{00000000-0005-0000-0000-0000610B0000}"/>
    <cellStyle name="RIGs linked cells 4 2 4" xfId="2916" xr:uid="{00000000-0005-0000-0000-0000620B0000}"/>
    <cellStyle name="RIGs linked cells 4 2 4 2" xfId="2917" xr:uid="{00000000-0005-0000-0000-0000630B0000}"/>
    <cellStyle name="RIGs linked cells 4 2 4_Networks Project Reporting Template" xfId="2918" xr:uid="{00000000-0005-0000-0000-0000640B0000}"/>
    <cellStyle name="RIGs linked cells 4 2 5" xfId="2919" xr:uid="{00000000-0005-0000-0000-0000650B0000}"/>
    <cellStyle name="RIGs linked cells 4 2 5 2" xfId="2920" xr:uid="{00000000-0005-0000-0000-0000660B0000}"/>
    <cellStyle name="RIGs linked cells 4 2 5_Networks Project Reporting Template" xfId="2921" xr:uid="{00000000-0005-0000-0000-0000670B0000}"/>
    <cellStyle name="RIGs linked cells 4 2 6" xfId="2922" xr:uid="{00000000-0005-0000-0000-0000680B0000}"/>
    <cellStyle name="RIGs linked cells 4 2_Networks Project Reporting Template" xfId="2923" xr:uid="{00000000-0005-0000-0000-0000690B0000}"/>
    <cellStyle name="RIGs linked cells 4 3" xfId="2924" xr:uid="{00000000-0005-0000-0000-00006A0B0000}"/>
    <cellStyle name="RIGs linked cells 4 3 2" xfId="2925" xr:uid="{00000000-0005-0000-0000-00006B0B0000}"/>
    <cellStyle name="RIGs linked cells 4 3 2 2" xfId="2926" xr:uid="{00000000-0005-0000-0000-00006C0B0000}"/>
    <cellStyle name="RIGs linked cells 4 3 2_Networks Project Reporting Template" xfId="2927" xr:uid="{00000000-0005-0000-0000-00006D0B0000}"/>
    <cellStyle name="RIGs linked cells 4 3 3" xfId="2928" xr:uid="{00000000-0005-0000-0000-00006E0B0000}"/>
    <cellStyle name="RIGs linked cells 4 3_Networks Project Reporting Template" xfId="2929" xr:uid="{00000000-0005-0000-0000-00006F0B0000}"/>
    <cellStyle name="RIGs linked cells 4 4" xfId="2930" xr:uid="{00000000-0005-0000-0000-0000700B0000}"/>
    <cellStyle name="RIGs linked cells 4 4 2" xfId="2931" xr:uid="{00000000-0005-0000-0000-0000710B0000}"/>
    <cellStyle name="RIGs linked cells 4 4_Networks Project Reporting Template" xfId="2932" xr:uid="{00000000-0005-0000-0000-0000720B0000}"/>
    <cellStyle name="RIGs linked cells 4 5" xfId="2933" xr:uid="{00000000-0005-0000-0000-0000730B0000}"/>
    <cellStyle name="RIGs linked cells 4 5 2" xfId="2934" xr:uid="{00000000-0005-0000-0000-0000740B0000}"/>
    <cellStyle name="RIGs linked cells 4 5_Networks Project Reporting Template" xfId="2935" xr:uid="{00000000-0005-0000-0000-0000750B0000}"/>
    <cellStyle name="RIGs linked cells 4 6" xfId="2936" xr:uid="{00000000-0005-0000-0000-0000760B0000}"/>
    <cellStyle name="RIGs linked cells 4_1.3s Accounting C Costs Scots" xfId="2937" xr:uid="{00000000-0005-0000-0000-0000770B0000}"/>
    <cellStyle name="RIGs linked cells 5" xfId="2938" xr:uid="{00000000-0005-0000-0000-0000780B0000}"/>
    <cellStyle name="RIGs linked cells 5 2" xfId="2939" xr:uid="{00000000-0005-0000-0000-0000790B0000}"/>
    <cellStyle name="RIGs linked cells 5 2 2" xfId="2940" xr:uid="{00000000-0005-0000-0000-00007A0B0000}"/>
    <cellStyle name="RIGs linked cells 5 2 2 2" xfId="2941" xr:uid="{00000000-0005-0000-0000-00007B0B0000}"/>
    <cellStyle name="RIGs linked cells 5 2 2_Networks Project Reporting Template" xfId="2942" xr:uid="{00000000-0005-0000-0000-00007C0B0000}"/>
    <cellStyle name="RIGs linked cells 5 2 3" xfId="2943" xr:uid="{00000000-0005-0000-0000-00007D0B0000}"/>
    <cellStyle name="RIGs linked cells 5 2_Networks Project Reporting Template" xfId="2944" xr:uid="{00000000-0005-0000-0000-00007E0B0000}"/>
    <cellStyle name="RIGs linked cells 5 3" xfId="2945" xr:uid="{00000000-0005-0000-0000-00007F0B0000}"/>
    <cellStyle name="RIGs linked cells 5 3 2" xfId="2946" xr:uid="{00000000-0005-0000-0000-0000800B0000}"/>
    <cellStyle name="RIGs linked cells 5 3_Networks Project Reporting Template" xfId="2947" xr:uid="{00000000-0005-0000-0000-0000810B0000}"/>
    <cellStyle name="RIGs linked cells 5 4" xfId="2948" xr:uid="{00000000-0005-0000-0000-0000820B0000}"/>
    <cellStyle name="RIGs linked cells 5 4 2" xfId="2949" xr:uid="{00000000-0005-0000-0000-0000830B0000}"/>
    <cellStyle name="RIGs linked cells 5 4_Networks Project Reporting Template" xfId="2950" xr:uid="{00000000-0005-0000-0000-0000840B0000}"/>
    <cellStyle name="RIGs linked cells 5 5" xfId="2951" xr:uid="{00000000-0005-0000-0000-0000850B0000}"/>
    <cellStyle name="RIGs linked cells 5_Networks Project Reporting Template" xfId="2952" xr:uid="{00000000-0005-0000-0000-0000860B0000}"/>
    <cellStyle name="RIGs linked cells 6" xfId="2953" xr:uid="{00000000-0005-0000-0000-0000870B0000}"/>
    <cellStyle name="RIGs linked cells 6 2" xfId="2954" xr:uid="{00000000-0005-0000-0000-0000880B0000}"/>
    <cellStyle name="RIGs linked cells 6 2 2" xfId="2955" xr:uid="{00000000-0005-0000-0000-0000890B0000}"/>
    <cellStyle name="RIGs linked cells 6 2_Networks Project Reporting Template" xfId="2956" xr:uid="{00000000-0005-0000-0000-00008A0B0000}"/>
    <cellStyle name="RIGs linked cells 6 3" xfId="2957" xr:uid="{00000000-0005-0000-0000-00008B0B0000}"/>
    <cellStyle name="RIGs linked cells 6_Networks Project Reporting Template" xfId="2958" xr:uid="{00000000-0005-0000-0000-00008C0B0000}"/>
    <cellStyle name="RIGs linked cells 7" xfId="2959" xr:uid="{00000000-0005-0000-0000-00008D0B0000}"/>
    <cellStyle name="RIGs linked cells 7 2" xfId="2960" xr:uid="{00000000-0005-0000-0000-00008E0B0000}"/>
    <cellStyle name="RIGs linked cells 7_Networks Project Reporting Template" xfId="2961" xr:uid="{00000000-0005-0000-0000-00008F0B0000}"/>
    <cellStyle name="RIGs linked cells 8" xfId="2962" xr:uid="{00000000-0005-0000-0000-0000900B0000}"/>
    <cellStyle name="RIGs linked cells 8 2" xfId="2963" xr:uid="{00000000-0005-0000-0000-0000910B0000}"/>
    <cellStyle name="RIGs linked cells 8_Networks Project Reporting Template" xfId="2964" xr:uid="{00000000-0005-0000-0000-0000920B0000}"/>
    <cellStyle name="RIGs linked cells 9" xfId="2965" xr:uid="{00000000-0005-0000-0000-0000930B0000}"/>
    <cellStyle name="RIGs linked cells 9 2" xfId="2966" xr:uid="{00000000-0005-0000-0000-0000940B0000}"/>
    <cellStyle name="RIGs linked cells 9_Networks Project Reporting Template" xfId="2967" xr:uid="{00000000-0005-0000-0000-0000950B0000}"/>
    <cellStyle name="RIGs linked cells_1.3s Accounting C Costs Scots" xfId="2968" xr:uid="{00000000-0005-0000-0000-0000960B0000}"/>
    <cellStyle name="RIGs_1.3s Accounting C Costs Scots" xfId="2969" xr:uid="{00000000-0005-0000-0000-0000970B0000}"/>
    <cellStyle name="SAPBEXaggData" xfId="2970" xr:uid="{00000000-0005-0000-0000-0000980B0000}"/>
    <cellStyle name="SAPBEXaggDataEmph" xfId="2971" xr:uid="{00000000-0005-0000-0000-0000990B0000}"/>
    <cellStyle name="SAPBEXaggItem" xfId="2972" xr:uid="{00000000-0005-0000-0000-00009A0B0000}"/>
    <cellStyle name="SAPBEXaggItemX" xfId="2973" xr:uid="{00000000-0005-0000-0000-00009B0B0000}"/>
    <cellStyle name="SAPBEXchaText" xfId="2974" xr:uid="{00000000-0005-0000-0000-00009C0B0000}"/>
    <cellStyle name="SAPBEXexcBad7" xfId="2975" xr:uid="{00000000-0005-0000-0000-00009D0B0000}"/>
    <cellStyle name="SAPBEXexcBad8" xfId="2976" xr:uid="{00000000-0005-0000-0000-00009E0B0000}"/>
    <cellStyle name="SAPBEXexcBad9" xfId="2977" xr:uid="{00000000-0005-0000-0000-00009F0B0000}"/>
    <cellStyle name="SAPBEXexcCritical4" xfId="2978" xr:uid="{00000000-0005-0000-0000-0000A00B0000}"/>
    <cellStyle name="SAPBEXexcCritical5" xfId="2979" xr:uid="{00000000-0005-0000-0000-0000A10B0000}"/>
    <cellStyle name="SAPBEXexcCritical6" xfId="2980" xr:uid="{00000000-0005-0000-0000-0000A20B0000}"/>
    <cellStyle name="SAPBEXexcGood1" xfId="2981" xr:uid="{00000000-0005-0000-0000-0000A30B0000}"/>
    <cellStyle name="SAPBEXexcGood2" xfId="2982" xr:uid="{00000000-0005-0000-0000-0000A40B0000}"/>
    <cellStyle name="SAPBEXexcGood3" xfId="2983" xr:uid="{00000000-0005-0000-0000-0000A50B0000}"/>
    <cellStyle name="SAPBEXfilterDrill" xfId="2984" xr:uid="{00000000-0005-0000-0000-0000A60B0000}"/>
    <cellStyle name="SAPBEXfilterDrill 2" xfId="2985" xr:uid="{00000000-0005-0000-0000-0000A70B0000}"/>
    <cellStyle name="SAPBEXfilterItem" xfId="2986" xr:uid="{00000000-0005-0000-0000-0000A80B0000}"/>
    <cellStyle name="SAPBEXfilterText" xfId="2987" xr:uid="{00000000-0005-0000-0000-0000A90B0000}"/>
    <cellStyle name="SAPBEXformats" xfId="2988" xr:uid="{00000000-0005-0000-0000-0000AA0B0000}"/>
    <cellStyle name="SAPBEXheaderItem" xfId="2989" xr:uid="{00000000-0005-0000-0000-0000AB0B0000}"/>
    <cellStyle name="SAPBEXheaderItem 2" xfId="2990" xr:uid="{00000000-0005-0000-0000-0000AC0B0000}"/>
    <cellStyle name="SAPBEXheaderItem_1.3 Acc Costs NG (2011)" xfId="2991" xr:uid="{00000000-0005-0000-0000-0000AD0B0000}"/>
    <cellStyle name="SAPBEXheaderText" xfId="2992" xr:uid="{00000000-0005-0000-0000-0000AE0B0000}"/>
    <cellStyle name="SAPBEXheaderText 2" xfId="2993" xr:uid="{00000000-0005-0000-0000-0000AF0B0000}"/>
    <cellStyle name="SAPBEXheaderText_1.3 Acc Costs NG (2011)" xfId="2994" xr:uid="{00000000-0005-0000-0000-0000B00B0000}"/>
    <cellStyle name="SAPBEXHLevel0" xfId="2995" xr:uid="{00000000-0005-0000-0000-0000B10B0000}"/>
    <cellStyle name="SAPBEXHLevel0 2" xfId="2996" xr:uid="{00000000-0005-0000-0000-0000B20B0000}"/>
    <cellStyle name="SAPBEXHLevel0_1.3 Acc Costs NG (2011)" xfId="2997" xr:uid="{00000000-0005-0000-0000-0000B30B0000}"/>
    <cellStyle name="SAPBEXHLevel0X" xfId="2998" xr:uid="{00000000-0005-0000-0000-0000B40B0000}"/>
    <cellStyle name="SAPBEXHLevel0X 2" xfId="2999" xr:uid="{00000000-0005-0000-0000-0000B50B0000}"/>
    <cellStyle name="SAPBEXHLevel0X_1.3 Acc Costs NG (2011)" xfId="3000" xr:uid="{00000000-0005-0000-0000-0000B60B0000}"/>
    <cellStyle name="SAPBEXHLevel1" xfId="3001" xr:uid="{00000000-0005-0000-0000-0000B70B0000}"/>
    <cellStyle name="SAPBEXHLevel1 2" xfId="3002" xr:uid="{00000000-0005-0000-0000-0000B80B0000}"/>
    <cellStyle name="SAPBEXHLevel1_1.3 Acc Costs NG (2011)" xfId="3003" xr:uid="{00000000-0005-0000-0000-0000B90B0000}"/>
    <cellStyle name="SAPBEXHLevel1X" xfId="3004" xr:uid="{00000000-0005-0000-0000-0000BA0B0000}"/>
    <cellStyle name="SAPBEXHLevel1X 2" xfId="3005" xr:uid="{00000000-0005-0000-0000-0000BB0B0000}"/>
    <cellStyle name="SAPBEXHLevel1X_1.3 Acc Costs NG (2011)" xfId="3006" xr:uid="{00000000-0005-0000-0000-0000BC0B0000}"/>
    <cellStyle name="SAPBEXHLevel2" xfId="3007" xr:uid="{00000000-0005-0000-0000-0000BD0B0000}"/>
    <cellStyle name="SAPBEXHLevel2 2" xfId="3008" xr:uid="{00000000-0005-0000-0000-0000BE0B0000}"/>
    <cellStyle name="SAPBEXHLevel2_1.3 Acc Costs NG (2011)" xfId="3009" xr:uid="{00000000-0005-0000-0000-0000BF0B0000}"/>
    <cellStyle name="SAPBEXHLevel2X" xfId="3010" xr:uid="{00000000-0005-0000-0000-0000C00B0000}"/>
    <cellStyle name="SAPBEXHLevel2X 2" xfId="3011" xr:uid="{00000000-0005-0000-0000-0000C10B0000}"/>
    <cellStyle name="SAPBEXHLevel2X_1.3 Acc Costs NG (2011)" xfId="3012" xr:uid="{00000000-0005-0000-0000-0000C20B0000}"/>
    <cellStyle name="SAPBEXHLevel3" xfId="3013" xr:uid="{00000000-0005-0000-0000-0000C30B0000}"/>
    <cellStyle name="SAPBEXHLevel3 2" xfId="3014" xr:uid="{00000000-0005-0000-0000-0000C40B0000}"/>
    <cellStyle name="SAPBEXHLevel3_1.3 Acc Costs NG (2011)" xfId="3015" xr:uid="{00000000-0005-0000-0000-0000C50B0000}"/>
    <cellStyle name="SAPBEXHLevel3X" xfId="3016" xr:uid="{00000000-0005-0000-0000-0000C60B0000}"/>
    <cellStyle name="SAPBEXHLevel3X 2" xfId="3017" xr:uid="{00000000-0005-0000-0000-0000C70B0000}"/>
    <cellStyle name="SAPBEXHLevel3X_1.3 Acc Costs NG (2011)" xfId="3018" xr:uid="{00000000-0005-0000-0000-0000C80B0000}"/>
    <cellStyle name="SAPBEXinputData" xfId="3019" xr:uid="{00000000-0005-0000-0000-0000C90B0000}"/>
    <cellStyle name="SAPBEXinputData 2" xfId="3020" xr:uid="{00000000-0005-0000-0000-0000CA0B0000}"/>
    <cellStyle name="SAPBEXinputData 2 2" xfId="3021" xr:uid="{00000000-0005-0000-0000-0000CB0B0000}"/>
    <cellStyle name="SAPBEXinputData 2 2 2" xfId="3022" xr:uid="{00000000-0005-0000-0000-0000CC0B0000}"/>
    <cellStyle name="SAPBEXinputData 2 3" xfId="3023" xr:uid="{00000000-0005-0000-0000-0000CD0B0000}"/>
    <cellStyle name="SAPBEXinputData 2 3 2" xfId="3024" xr:uid="{00000000-0005-0000-0000-0000CE0B0000}"/>
    <cellStyle name="SAPBEXinputData 2 4" xfId="3025" xr:uid="{00000000-0005-0000-0000-0000CF0B0000}"/>
    <cellStyle name="SAPBEXinputData 2 4 2" xfId="3026" xr:uid="{00000000-0005-0000-0000-0000D00B0000}"/>
    <cellStyle name="SAPBEXinputData 2 5" xfId="3027" xr:uid="{00000000-0005-0000-0000-0000D10B0000}"/>
    <cellStyle name="SAPBEXinputData 3" xfId="3028" xr:uid="{00000000-0005-0000-0000-0000D20B0000}"/>
    <cellStyle name="SAPBEXinputData 3 2" xfId="3029" xr:uid="{00000000-0005-0000-0000-0000D30B0000}"/>
    <cellStyle name="SAPBEXinputData 4" xfId="3030" xr:uid="{00000000-0005-0000-0000-0000D40B0000}"/>
    <cellStyle name="SAPBEXinputData 4 2" xfId="3031" xr:uid="{00000000-0005-0000-0000-0000D50B0000}"/>
    <cellStyle name="SAPBEXinputData 5" xfId="3032" xr:uid="{00000000-0005-0000-0000-0000D60B0000}"/>
    <cellStyle name="SAPBEXinputData 5 2" xfId="3033" xr:uid="{00000000-0005-0000-0000-0000D70B0000}"/>
    <cellStyle name="SAPBEXinputData 6" xfId="3034" xr:uid="{00000000-0005-0000-0000-0000D80B0000}"/>
    <cellStyle name="SAPBEXinputData_1.3 Acc Costs NG (2011)" xfId="3035" xr:uid="{00000000-0005-0000-0000-0000D90B0000}"/>
    <cellStyle name="SAPBEXItemHeader" xfId="3036" xr:uid="{00000000-0005-0000-0000-0000DA0B0000}"/>
    <cellStyle name="SAPBEXresData" xfId="3037" xr:uid="{00000000-0005-0000-0000-0000DB0B0000}"/>
    <cellStyle name="SAPBEXresDataEmph" xfId="3038" xr:uid="{00000000-0005-0000-0000-0000DC0B0000}"/>
    <cellStyle name="SAPBEXresItem" xfId="3039" xr:uid="{00000000-0005-0000-0000-0000DD0B0000}"/>
    <cellStyle name="SAPBEXresItemX" xfId="3040" xr:uid="{00000000-0005-0000-0000-0000DE0B0000}"/>
    <cellStyle name="SAPBEXstdData" xfId="3041" xr:uid="{00000000-0005-0000-0000-0000DF0B0000}"/>
    <cellStyle name="SAPBEXstdDataEmph" xfId="3042" xr:uid="{00000000-0005-0000-0000-0000E00B0000}"/>
    <cellStyle name="SAPBEXstdItem" xfId="3043" xr:uid="{00000000-0005-0000-0000-0000E10B0000}"/>
    <cellStyle name="SAPBEXstdItemX" xfId="3044" xr:uid="{00000000-0005-0000-0000-0000E20B0000}"/>
    <cellStyle name="SAPBEXtitle" xfId="3045" xr:uid="{00000000-0005-0000-0000-0000E30B0000}"/>
    <cellStyle name="SAPBEXunassignedItem" xfId="3046" xr:uid="{00000000-0005-0000-0000-0000E40B0000}"/>
    <cellStyle name="SAPBEXunassignedItem 2" xfId="3047" xr:uid="{00000000-0005-0000-0000-0000E50B0000}"/>
    <cellStyle name="SAPBEXunassignedItem 2 2" xfId="3048" xr:uid="{00000000-0005-0000-0000-0000E60B0000}"/>
    <cellStyle name="SAPBEXunassignedItem 3" xfId="3049" xr:uid="{00000000-0005-0000-0000-0000E70B0000}"/>
    <cellStyle name="SAPBEXunassignedItem 3 2" xfId="3050" xr:uid="{00000000-0005-0000-0000-0000E80B0000}"/>
    <cellStyle name="SAPBEXunassignedItem 4" xfId="3051" xr:uid="{00000000-0005-0000-0000-0000E90B0000}"/>
    <cellStyle name="SAPBEXunassignedItem 4 2" xfId="3052" xr:uid="{00000000-0005-0000-0000-0000EA0B0000}"/>
    <cellStyle name="SAPBEXunassignedItem 5" xfId="3053" xr:uid="{00000000-0005-0000-0000-0000EB0B0000}"/>
    <cellStyle name="SAPBEXundefined" xfId="3054" xr:uid="{00000000-0005-0000-0000-0000EC0B0000}"/>
    <cellStyle name="Sheet Title" xfId="3055" xr:uid="{00000000-0005-0000-0000-0000ED0B0000}"/>
    <cellStyle name="Standard_Anpassen der Amortisation" xfId="3056" xr:uid="{00000000-0005-0000-0000-0000EE0B0000}"/>
    <cellStyle name="Style 1" xfId="151" xr:uid="{00000000-0005-0000-0000-0000EF0B0000}"/>
    <cellStyle name="Style 1 2" xfId="152" xr:uid="{00000000-0005-0000-0000-0000F00B0000}"/>
    <cellStyle name="Style 1 2 2" xfId="3058" xr:uid="{00000000-0005-0000-0000-0000F10B0000}"/>
    <cellStyle name="Style 1 3" xfId="3057" xr:uid="{00000000-0005-0000-0000-0000F20B0000}"/>
    <cellStyle name="swpBody01" xfId="3059" xr:uid="{00000000-0005-0000-0000-0000F30B0000}"/>
    <cellStyle name="Title 2" xfId="153" xr:uid="{00000000-0005-0000-0000-0000F40B0000}"/>
    <cellStyle name="Title 2 2" xfId="154" xr:uid="{00000000-0005-0000-0000-0000F50B0000}"/>
    <cellStyle name="Title 2 2 2" xfId="3061" xr:uid="{00000000-0005-0000-0000-0000F60B0000}"/>
    <cellStyle name="Title 2 3" xfId="155" xr:uid="{00000000-0005-0000-0000-0000F70B0000}"/>
    <cellStyle name="Title 2 4" xfId="3060" xr:uid="{00000000-0005-0000-0000-0000F80B0000}"/>
    <cellStyle name="Title 3" xfId="3062" xr:uid="{00000000-0005-0000-0000-0000F90B0000}"/>
    <cellStyle name="Total 1" xfId="3063" xr:uid="{00000000-0005-0000-0000-0000FA0B0000}"/>
    <cellStyle name="Total 1 2" xfId="3064" xr:uid="{00000000-0005-0000-0000-0000FB0B0000}"/>
    <cellStyle name="Total 1 2 2" xfId="3065" xr:uid="{00000000-0005-0000-0000-0000FC0B0000}"/>
    <cellStyle name="Total 1 3" xfId="3066" xr:uid="{00000000-0005-0000-0000-0000FD0B0000}"/>
    <cellStyle name="Total 1 3 2" xfId="3067" xr:uid="{00000000-0005-0000-0000-0000FE0B0000}"/>
    <cellStyle name="Total 1 4" xfId="3068" xr:uid="{00000000-0005-0000-0000-0000FF0B0000}"/>
    <cellStyle name="Total 1 4 2" xfId="3069" xr:uid="{00000000-0005-0000-0000-0000000C0000}"/>
    <cellStyle name="Total 1 5" xfId="3070" xr:uid="{00000000-0005-0000-0000-0000010C0000}"/>
    <cellStyle name="Total 2" xfId="156" xr:uid="{00000000-0005-0000-0000-0000020C0000}"/>
    <cellStyle name="Total 2 2" xfId="157" xr:uid="{00000000-0005-0000-0000-0000030C0000}"/>
    <cellStyle name="Total 2 3" xfId="158" xr:uid="{00000000-0005-0000-0000-0000040C0000}"/>
    <cellStyle name="Total 2 4" xfId="3071" xr:uid="{00000000-0005-0000-0000-0000050C0000}"/>
    <cellStyle name="Total 3" xfId="3072" xr:uid="{00000000-0005-0000-0000-0000060C0000}"/>
    <cellStyle name="Währung [0]_Compiling Utility Macros" xfId="3073" xr:uid="{00000000-0005-0000-0000-0000070C0000}"/>
    <cellStyle name="Währung_Compiling Utility Macros" xfId="3074" xr:uid="{00000000-0005-0000-0000-0000080C0000}"/>
    <cellStyle name="Warning Text 2" xfId="159" xr:uid="{00000000-0005-0000-0000-0000090C0000}"/>
    <cellStyle name="Warning Text 2 2" xfId="160" xr:uid="{00000000-0005-0000-0000-00000A0C0000}"/>
    <cellStyle name="Warning Text 2 3" xfId="161" xr:uid="{00000000-0005-0000-0000-00000B0C0000}"/>
    <cellStyle name="Warning Text 3" xfId="3075" xr:uid="{00000000-0005-0000-0000-00000C0C0000}"/>
  </cellStyles>
  <dxfs count="13">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'1-Summary'!$D$7:$K$7</c:f>
              <c:numCache>
                <c:formatCode>"£"#,##0.00;[Red]\-"£"#,##0.00</c:formatCode>
                <c:ptCount val="8"/>
                <c:pt idx="0" formatCode="&quot;£&quot;#,##0;[Red]\-&quot;£&quot;#,##0">
                  <c:v>299201864.13999999</c:v>
                </c:pt>
                <c:pt idx="1">
                  <c:v>290194555.86999995</c:v>
                </c:pt>
                <c:pt idx="2">
                  <c:v>299923728.54000002</c:v>
                </c:pt>
                <c:pt idx="3">
                  <c:v>300085873.04000002</c:v>
                </c:pt>
                <c:pt idx="4">
                  <c:v>271243893.06999999</c:v>
                </c:pt>
                <c:pt idx="5">
                  <c:v>300714752.62000006</c:v>
                </c:pt>
                <c:pt idx="6" formatCode="&quot;£&quot;#,##0.00">
                  <c:v>302200317.26999998</c:v>
                </c:pt>
                <c:pt idx="7" formatCode="&quot;£&quot;#,##0.00">
                  <c:v>312174512.16000003</c:v>
                </c:pt>
              </c:numCache>
            </c:numRef>
          </c:val>
          <c:extLst>
            <c:ext xmlns:c16="http://schemas.microsoft.com/office/drawing/2014/chart" uri="{C3380CC4-5D6E-409C-BE32-E72D297353CC}">
              <c16:uniqueId val="{00000000-117B-3B4A-A7DF-7F1243724901}"/>
            </c:ext>
          </c:extLst>
        </c:ser>
        <c:ser>
          <c:idx val="1"/>
          <c:order val="1"/>
          <c:tx>
            <c:strRef>
              <c:f>'1-Summary'!$C$8</c:f>
              <c:strCache>
                <c:ptCount val="1"/>
                <c:pt idx="0">
                  <c:v>Commodity (COM)</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'1-Summary'!$D$8:$K$8</c:f>
              <c:numCache>
                <c:formatCode>"£"#,##0.00;[Red]\-"£"#,##0.00</c:formatCode>
                <c:ptCount val="8"/>
                <c:pt idx="0" formatCode="&quot;£&quot;#,##0;[Red]\-&quot;£&quot;#,##0">
                  <c:v>26855499.510000005</c:v>
                </c:pt>
                <c:pt idx="1">
                  <c:v>41901625.240000002</c:v>
                </c:pt>
                <c:pt idx="2">
                  <c:v>49314715.490000002</c:v>
                </c:pt>
                <c:pt idx="3">
                  <c:v>51013861.409999996</c:v>
                </c:pt>
                <c:pt idx="4">
                  <c:v>49577294.909999989</c:v>
                </c:pt>
                <c:pt idx="5">
                  <c:v>47885458.159999989</c:v>
                </c:pt>
                <c:pt idx="6" formatCode="&quot;£&quot;#,##0.00">
                  <c:v>29034584.309999999</c:v>
                </c:pt>
                <c:pt idx="7" formatCode="&quot;£&quot;#,##0.00">
                  <c:v>19449237</c:v>
                </c:pt>
              </c:numCache>
            </c:numRef>
          </c:val>
          <c:extLst>
            <c:ext xmlns:c16="http://schemas.microsoft.com/office/drawing/2014/chart" uri="{C3380CC4-5D6E-409C-BE32-E72D297353CC}">
              <c16:uniqueId val="{00000001-117B-3B4A-A7DF-7F1243724901}"/>
            </c:ext>
          </c:extLst>
        </c:ser>
        <c:ser>
          <c:idx val="2"/>
          <c:order val="2"/>
          <c:tx>
            <c:strRef>
              <c:f>'1-Summary'!$C$9</c:f>
              <c:strCache>
                <c:ptCount val="1"/>
                <c:pt idx="0">
                  <c:v>Amendments (AMS)</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'1-Summary'!$D$9:$K$9</c:f>
              <c:numCache>
                <c:formatCode>"£"#,##0;[Red]\-"£"#,##0</c:formatCode>
                <c:ptCount val="8"/>
                <c:pt idx="0">
                  <c:v>321543.97999999858</c:v>
                </c:pt>
                <c:pt idx="1">
                  <c:v>281193.03999999911</c:v>
                </c:pt>
                <c:pt idx="2">
                  <c:v>486751.91</c:v>
                </c:pt>
                <c:pt idx="3" formatCode="&quot;£&quot;#,##0">
                  <c:v>398601</c:v>
                </c:pt>
                <c:pt idx="4" formatCode="&quot;£&quot;#,##0">
                  <c:v>-97584.689999998547</c:v>
                </c:pt>
                <c:pt idx="5" formatCode="&quot;£&quot;#,##0">
                  <c:v>435828.94000000041</c:v>
                </c:pt>
                <c:pt idx="6" formatCode="&quot;£&quot;#,##0.00">
                  <c:v>1543453.4400000013</c:v>
                </c:pt>
                <c:pt idx="7" formatCode="&quot;£&quot;#,##0.00">
                  <c:v>2024085.0699999984</c:v>
                </c:pt>
              </c:numCache>
            </c:numRef>
          </c:val>
          <c:extLst>
            <c:ext xmlns:c16="http://schemas.microsoft.com/office/drawing/2014/chart" uri="{C3380CC4-5D6E-409C-BE32-E72D297353CC}">
              <c16:uniqueId val="{00000002-117B-3B4A-A7DF-7F1243724901}"/>
            </c:ext>
          </c:extLst>
        </c:ser>
        <c:ser>
          <c:idx val="3"/>
          <c:order val="3"/>
          <c:tx>
            <c:strRef>
              <c:f>'1-Summary'!$C$10</c:f>
              <c:strCache>
                <c:ptCount val="1"/>
                <c:pt idx="0">
                  <c:v>Meter Assets (MAS &amp; ADP)</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'1-Summary'!$D$10:$K$10</c:f>
              <c:numCache>
                <c:formatCode>"£"#,##0;[Red]\-"£"#,##0</c:formatCode>
                <c:ptCount val="8"/>
                <c:pt idx="0">
                  <c:v>193840.31999999998</c:v>
                </c:pt>
                <c:pt idx="1">
                  <c:v>187587.95</c:v>
                </c:pt>
                <c:pt idx="2">
                  <c:v>193840.34</c:v>
                </c:pt>
                <c:pt idx="3" formatCode="&quot;£&quot;#,##0.00;[Red]\-&quot;£&quot;#,##0.00">
                  <c:v>193840</c:v>
                </c:pt>
                <c:pt idx="4" formatCode="&quot;£&quot;#,##0.00;[Red]\-&quot;£&quot;#,##0.00">
                  <c:v>175082.40999999997</c:v>
                </c:pt>
                <c:pt idx="5" formatCode="&quot;£&quot;#,##0.00;[Red]\-&quot;£&quot;#,##0.00">
                  <c:v>193565.33</c:v>
                </c:pt>
                <c:pt idx="6" formatCode="&quot;£&quot;#,##0.00">
                  <c:v>194233.30000000002</c:v>
                </c:pt>
                <c:pt idx="7" formatCode="&quot;£&quot;#,##0.00">
                  <c:v>200707.08000000002</c:v>
                </c:pt>
              </c:numCache>
            </c:numRef>
          </c:val>
          <c:extLst>
            <c:ext xmlns:c16="http://schemas.microsoft.com/office/drawing/2014/chart" uri="{C3380CC4-5D6E-409C-BE32-E72D297353CC}">
              <c16:uniqueId val="{00000003-117B-3B4A-A7DF-7F1243724901}"/>
            </c:ext>
          </c:extLst>
        </c:ser>
        <c:ser>
          <c:idx val="4"/>
          <c:order val="4"/>
          <c:tx>
            <c:strRef>
              <c:f>'1-Summary'!$C$11</c:f>
              <c:strCache>
                <c:ptCount val="1"/>
                <c:pt idx="0">
                  <c:v>NTS Entry Capacity (NTE)</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'1-Summary'!$D$11:$K$11</c:f>
              <c:numCache>
                <c:formatCode>"£"#,##0;[Red]\-"£"#,##0</c:formatCode>
                <c:ptCount val="8"/>
                <c:pt idx="0">
                  <c:v>11176717.5</c:v>
                </c:pt>
                <c:pt idx="1">
                  <c:v>12089719.210000001</c:v>
                </c:pt>
                <c:pt idx="2">
                  <c:v>12089719.210000001</c:v>
                </c:pt>
                <c:pt idx="3" formatCode="&quot;£&quot;#,##0.00;[Red]\-&quot;£&quot;#,##0.00">
                  <c:v>13468961.26</c:v>
                </c:pt>
                <c:pt idx="4" formatCode="&quot;£&quot;#,##0.00;[Red]\-&quot;£&quot;#,##0.00">
                  <c:v>10887736.939999996</c:v>
                </c:pt>
                <c:pt idx="5" formatCode="&quot;£&quot;#,##0.00;[Red]\-&quot;£&quot;#,##0.00">
                  <c:v>12522228.639999999</c:v>
                </c:pt>
                <c:pt idx="6" formatCode="&quot;£&quot;#,##0.00">
                  <c:v>1577511.57</c:v>
                </c:pt>
                <c:pt idx="7" formatCode="&quot;£&quot;#,##0.00">
                  <c:v>1599795.5500000003</c:v>
                </c:pt>
              </c:numCache>
            </c:numRef>
          </c:val>
          <c:extLst>
            <c:ext xmlns:c16="http://schemas.microsoft.com/office/drawing/2014/chart" uri="{C3380CC4-5D6E-409C-BE32-E72D297353CC}">
              <c16:uniqueId val="{00000004-117B-3B4A-A7DF-7F1243724901}"/>
            </c:ext>
          </c:extLst>
        </c:ser>
        <c:ser>
          <c:idx val="5"/>
          <c:order val="5"/>
          <c:tx>
            <c:strRef>
              <c:f>'1-Summary'!$C$12</c:f>
              <c:strCache>
                <c:ptCount val="1"/>
                <c:pt idx="0">
                  <c:v>NTS Exit Capacity (NXC)</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'1-Summary'!$D$12:$K$12</c:f>
              <c:numCache>
                <c:formatCode>"£"#,##0;[Red]\-"£"#,##0</c:formatCode>
                <c:ptCount val="8"/>
                <c:pt idx="0">
                  <c:v>18097117.82</c:v>
                </c:pt>
                <c:pt idx="1">
                  <c:v>18734838.830000002</c:v>
                </c:pt>
                <c:pt idx="2">
                  <c:v>18734838.829999998</c:v>
                </c:pt>
                <c:pt idx="3" formatCode="&quot;£&quot;#,##0.00;[Red]\-&quot;£&quot;#,##0.00">
                  <c:v>18693319.210000001</c:v>
                </c:pt>
                <c:pt idx="4" formatCode="&quot;£&quot;#,##0.00;[Red]\-&quot;£&quot;#,##0.00">
                  <c:v>16944144.320000008</c:v>
                </c:pt>
                <c:pt idx="5" formatCode="&quot;£&quot;#,##0.00;[Red]\-&quot;£&quot;#,##0.00">
                  <c:v>16944144.32</c:v>
                </c:pt>
                <c:pt idx="6" formatCode="&quot;£&quot;#,##0.00">
                  <c:v>18111359.220000003</c:v>
                </c:pt>
                <c:pt idx="7" formatCode="&quot;£&quot;#,##0.00">
                  <c:v>18702620.75</c:v>
                </c:pt>
              </c:numCache>
            </c:numRef>
          </c:val>
          <c:extLst>
            <c:ext xmlns:c16="http://schemas.microsoft.com/office/drawing/2014/chart" uri="{C3380CC4-5D6E-409C-BE32-E72D297353CC}">
              <c16:uniqueId val="{00000005-117B-3B4A-A7DF-7F1243724901}"/>
            </c:ext>
          </c:extLst>
        </c:ser>
        <c:dLbls>
          <c:showLegendKey val="0"/>
          <c:showVal val="0"/>
          <c:showCatName val="0"/>
          <c:showSerName val="0"/>
          <c:showPercent val="0"/>
          <c:showBubbleSize val="0"/>
        </c:dLbls>
        <c:gapWidth val="150"/>
        <c:shape val="cylinder"/>
        <c:axId val="211970688"/>
        <c:axId val="211988864"/>
        <c:axId val="0"/>
      </c:bar3DChart>
      <c:dateAx>
        <c:axId val="211970688"/>
        <c:scaling>
          <c:orientation val="minMax"/>
        </c:scaling>
        <c:delete val="0"/>
        <c:axPos val="b"/>
        <c:numFmt formatCode="mmm\-yy" sourceLinked="1"/>
        <c:majorTickMark val="out"/>
        <c:minorTickMark val="none"/>
        <c:tickLblPos val="nextTo"/>
        <c:crossAx val="211988864"/>
        <c:crosses val="autoZero"/>
        <c:auto val="1"/>
        <c:lblOffset val="100"/>
        <c:baseTimeUnit val="months"/>
      </c:dateAx>
      <c:valAx>
        <c:axId val="211988864"/>
        <c:scaling>
          <c:logBase val="10"/>
          <c:orientation val="minMax"/>
        </c:scaling>
        <c:delete val="0"/>
        <c:axPos val="l"/>
        <c:majorGridlines/>
        <c:numFmt formatCode="&quot;£&quot;#,##0_);[Red]\(&quot;£&quot;#,##0\)" sourceLinked="0"/>
        <c:majorTickMark val="out"/>
        <c:minorTickMark val="none"/>
        <c:tickLblPos val="nextTo"/>
        <c:crossAx val="211970688"/>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'1-Summary'!$P$26:$W$26</c:f>
              <c:numCache>
                <c:formatCode>#,##0</c:formatCode>
                <c:ptCount val="8"/>
                <c:pt idx="0">
                  <c:v>1078</c:v>
                </c:pt>
                <c:pt idx="1">
                  <c:v>1067</c:v>
                </c:pt>
                <c:pt idx="2" formatCode="General">
                  <c:v>990</c:v>
                </c:pt>
                <c:pt idx="3" formatCode="General">
                  <c:v>930</c:v>
                </c:pt>
                <c:pt idx="4" formatCode="General">
                  <c:v>449</c:v>
                </c:pt>
                <c:pt idx="5" formatCode="General">
                  <c:v>420</c:v>
                </c:pt>
                <c:pt idx="6" formatCode="General">
                  <c:v>422</c:v>
                </c:pt>
                <c:pt idx="7" formatCode="General">
                  <c:v>425</c:v>
                </c:pt>
              </c:numCache>
            </c:numRef>
          </c:val>
          <c:smooth val="0"/>
          <c:extLst>
            <c:ext xmlns:c16="http://schemas.microsoft.com/office/drawing/2014/chart" uri="{C3380CC4-5D6E-409C-BE32-E72D297353CC}">
              <c16:uniqueId val="{00000000-604C-9C4A-846F-B1CA8BF083F4}"/>
            </c:ext>
          </c:extLst>
        </c:ser>
        <c:ser>
          <c:idx val="1"/>
          <c:order val="1"/>
          <c:tx>
            <c:strRef>
              <c:f>'1-Summary'!$O$27</c:f>
              <c:strCache>
                <c:ptCount val="1"/>
                <c:pt idx="0">
                  <c:v>Class 2</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'1-Summary'!$P$27:$W$27</c:f>
              <c:numCache>
                <c:formatCode>#,##0</c:formatCode>
                <c:ptCount val="8"/>
                <c:pt idx="0">
                  <c:v>46</c:v>
                </c:pt>
                <c:pt idx="1">
                  <c:v>53</c:v>
                </c:pt>
                <c:pt idx="2" formatCode="General">
                  <c:v>115</c:v>
                </c:pt>
                <c:pt idx="3" formatCode="General">
                  <c:v>179</c:v>
                </c:pt>
                <c:pt idx="4" formatCode="General">
                  <c:v>663</c:v>
                </c:pt>
                <c:pt idx="5" formatCode="General">
                  <c:v>686</c:v>
                </c:pt>
                <c:pt idx="6" formatCode="General">
                  <c:v>687</c:v>
                </c:pt>
                <c:pt idx="7" formatCode="General">
                  <c:v>668</c:v>
                </c:pt>
              </c:numCache>
            </c:numRef>
          </c:val>
          <c:smooth val="0"/>
          <c:extLst>
            <c:ext xmlns:c16="http://schemas.microsoft.com/office/drawing/2014/chart" uri="{C3380CC4-5D6E-409C-BE32-E72D297353CC}">
              <c16:uniqueId val="{00000001-604C-9C4A-846F-B1CA8BF083F4}"/>
            </c:ext>
          </c:extLst>
        </c:ser>
        <c:ser>
          <c:idx val="2"/>
          <c:order val="2"/>
          <c:tx>
            <c:strRef>
              <c:f>'1-Summary'!$O$28</c:f>
              <c:strCache>
                <c:ptCount val="1"/>
                <c:pt idx="0">
                  <c:v>Class 3</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'1-Summary'!$P$28:$W$28</c:f>
              <c:numCache>
                <c:formatCode>#,##0</c:formatCode>
                <c:ptCount val="8"/>
                <c:pt idx="0">
                  <c:v>75711</c:v>
                </c:pt>
                <c:pt idx="1">
                  <c:v>76685</c:v>
                </c:pt>
                <c:pt idx="2">
                  <c:v>78345</c:v>
                </c:pt>
                <c:pt idx="3">
                  <c:v>80084</c:v>
                </c:pt>
                <c:pt idx="4">
                  <c:v>119857</c:v>
                </c:pt>
                <c:pt idx="5">
                  <c:v>121241</c:v>
                </c:pt>
                <c:pt idx="6">
                  <c:v>123483</c:v>
                </c:pt>
                <c:pt idx="7">
                  <c:v>125650</c:v>
                </c:pt>
              </c:numCache>
            </c:numRef>
          </c:val>
          <c:smooth val="0"/>
          <c:extLst>
            <c:ext xmlns:c16="http://schemas.microsoft.com/office/drawing/2014/chart" uri="{C3380CC4-5D6E-409C-BE32-E72D297353CC}">
              <c16:uniqueId val="{00000002-604C-9C4A-846F-B1CA8BF083F4}"/>
            </c:ext>
          </c:extLst>
        </c:ser>
        <c:ser>
          <c:idx val="3"/>
          <c:order val="3"/>
          <c:tx>
            <c:strRef>
              <c:f>'1-Summary'!$O$29</c:f>
              <c:strCache>
                <c:ptCount val="1"/>
                <c:pt idx="0">
                  <c:v>Class 4</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'1-Summary'!$P$29:$W$29</c:f>
              <c:numCache>
                <c:formatCode>#,##0</c:formatCode>
                <c:ptCount val="8"/>
                <c:pt idx="0">
                  <c:v>23957573</c:v>
                </c:pt>
                <c:pt idx="1">
                  <c:v>23972323</c:v>
                </c:pt>
                <c:pt idx="2">
                  <c:v>23986004</c:v>
                </c:pt>
                <c:pt idx="3">
                  <c:v>23996449</c:v>
                </c:pt>
                <c:pt idx="4">
                  <c:v>23975239</c:v>
                </c:pt>
                <c:pt idx="5">
                  <c:v>23988139</c:v>
                </c:pt>
                <c:pt idx="6">
                  <c:v>24005430</c:v>
                </c:pt>
                <c:pt idx="7">
                  <c:v>24022437</c:v>
                </c:pt>
              </c:numCache>
            </c:numRef>
          </c:val>
          <c:smooth val="0"/>
          <c:extLst>
            <c:ext xmlns:c16="http://schemas.microsoft.com/office/drawing/2014/chart" uri="{C3380CC4-5D6E-409C-BE32-E72D297353CC}">
              <c16:uniqueId val="{00000003-604C-9C4A-846F-B1CA8BF083F4}"/>
            </c:ext>
          </c:extLst>
        </c:ser>
        <c:dLbls>
          <c:showLegendKey val="0"/>
          <c:showVal val="0"/>
          <c:showCatName val="0"/>
          <c:showSerName val="0"/>
          <c:showPercent val="0"/>
          <c:showBubbleSize val="0"/>
        </c:dLbls>
        <c:smooth val="0"/>
        <c:axId val="212936960"/>
        <c:axId val="212938752"/>
      </c:lineChart>
      <c:catAx>
        <c:axId val="212936960"/>
        <c:scaling>
          <c:orientation val="minMax"/>
        </c:scaling>
        <c:delete val="0"/>
        <c:axPos val="b"/>
        <c:numFmt formatCode="General" sourceLinked="0"/>
        <c:majorTickMark val="out"/>
        <c:minorTickMark val="none"/>
        <c:tickLblPos val="nextTo"/>
        <c:crossAx val="212938752"/>
        <c:crosses val="autoZero"/>
        <c:auto val="1"/>
        <c:lblAlgn val="ctr"/>
        <c:lblOffset val="100"/>
        <c:noMultiLvlLbl val="0"/>
      </c:catAx>
      <c:valAx>
        <c:axId val="212938752"/>
        <c:scaling>
          <c:logBase val="10"/>
          <c:orientation val="minMax"/>
        </c:scaling>
        <c:delete val="0"/>
        <c:axPos val="l"/>
        <c:majorGridlines/>
        <c:numFmt formatCode="#,##0" sourceLinked="1"/>
        <c:majorTickMark val="out"/>
        <c:minorTickMark val="none"/>
        <c:tickLblPos val="nextTo"/>
        <c:crossAx val="212936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7113</xdr:colOff>
      <xdr:row>9</xdr:row>
      <xdr:rowOff>63067</xdr:rowOff>
    </xdr:from>
    <xdr:to>
      <xdr:col>3</xdr:col>
      <xdr:colOff>597663</xdr:colOff>
      <xdr:row>12</xdr:row>
      <xdr:rowOff>122102</xdr:rowOff>
    </xdr:to>
    <xdr:sp macro="" textlink="">
      <xdr:nvSpPr>
        <xdr:cNvPr id="17" name="object 2">
          <a:extLst>
            <a:ext uri="{FF2B5EF4-FFF2-40B4-BE49-F238E27FC236}">
              <a16:creationId xmlns:a16="http://schemas.microsoft.com/office/drawing/2014/main" id="{00000000-0008-0000-0400-000011000000}"/>
            </a:ext>
          </a:extLst>
        </xdr:cNvPr>
        <xdr:cNvSpPr txBox="1"/>
      </xdr:nvSpPr>
      <xdr:spPr>
        <a:xfrm>
          <a:off x="7113" y="1691842"/>
          <a:ext cx="2390775" cy="601960"/>
        </a:xfrm>
        <a:prstGeom prst="rect">
          <a:avLst/>
        </a:prstGeom>
      </xdr:spPr>
      <xdr:txBody>
        <a:bodyPr vert="horz" wrap="square" lIns="0" tIns="254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200"/>
            </a:spcBef>
          </a:pPr>
          <a:r>
            <a:rPr sz="900" b="1" spc="10">
              <a:latin typeface="Calibri"/>
              <a:cs typeface="Calibri"/>
            </a:rPr>
            <a:t>Note </a:t>
          </a:r>
          <a:r>
            <a:rPr sz="900" b="1" spc="5">
              <a:latin typeface="Calibri"/>
              <a:cs typeface="Calibri"/>
            </a:rPr>
            <a:t>that project </a:t>
          </a:r>
          <a:r>
            <a:rPr sz="900" b="1" spc="10">
              <a:latin typeface="Calibri"/>
              <a:cs typeface="Calibri"/>
            </a:rPr>
            <a:t>expenditure </a:t>
          </a:r>
          <a:r>
            <a:rPr sz="900" b="1" spc="25">
              <a:latin typeface="Calibri"/>
              <a:cs typeface="Calibri"/>
            </a:rPr>
            <a:t>&amp; </a:t>
          </a:r>
          <a:r>
            <a:rPr sz="900" b="1" spc="10">
              <a:latin typeface="Calibri"/>
              <a:cs typeface="Calibri"/>
            </a:rPr>
            <a:t>budget </a:t>
          </a:r>
          <a:r>
            <a:rPr sz="900" b="1" spc="5">
              <a:latin typeface="Calibri"/>
              <a:cs typeface="Calibri"/>
            </a:rPr>
            <a:t>values </a:t>
          </a:r>
          <a:r>
            <a:rPr sz="900" b="1" spc="10">
              <a:latin typeface="Calibri"/>
              <a:cs typeface="Calibri"/>
            </a:rPr>
            <a:t>shown do </a:t>
          </a:r>
          <a:r>
            <a:rPr sz="900" b="1" spc="5">
              <a:latin typeface="Calibri"/>
              <a:cs typeface="Calibri"/>
            </a:rPr>
            <a:t>not include</a:t>
          </a:r>
          <a:r>
            <a:rPr sz="900" b="1" spc="10">
              <a:latin typeface="Calibri"/>
              <a:cs typeface="Calibri"/>
            </a:rPr>
            <a:t> </a:t>
          </a:r>
          <a:r>
            <a:rPr sz="900" b="1" spc="5">
              <a:latin typeface="Calibri"/>
              <a:cs typeface="Calibri"/>
            </a:rPr>
            <a:t>margin</a:t>
          </a:r>
          <a:endParaRPr sz="900">
            <a:latin typeface="Calibri"/>
            <a:cs typeface="Calibri"/>
          </a:endParaRPr>
        </a:p>
        <a:p>
          <a:pPr marL="12700">
            <a:lnSpc>
              <a:spcPct val="100000"/>
            </a:lnSpc>
            <a:spcBef>
              <a:spcPts val="115"/>
            </a:spcBef>
          </a:pPr>
          <a:r>
            <a:rPr sz="900" spc="5">
              <a:latin typeface="Calibri"/>
              <a:cs typeface="Calibri"/>
            </a:rPr>
            <a:t>Internal costs are </a:t>
          </a:r>
          <a:r>
            <a:rPr sz="900" spc="10">
              <a:latin typeface="Calibri"/>
              <a:cs typeface="Calibri"/>
            </a:rPr>
            <a:t>not deducted from budget </a:t>
          </a:r>
          <a:r>
            <a:rPr sz="900" spc="5">
              <a:latin typeface="Calibri"/>
              <a:cs typeface="Calibri"/>
            </a:rPr>
            <a:t>(unless otherwise</a:t>
          </a:r>
          <a:r>
            <a:rPr sz="900" spc="-55">
              <a:latin typeface="Calibri"/>
              <a:cs typeface="Calibri"/>
            </a:rPr>
            <a:t> </a:t>
          </a:r>
          <a:r>
            <a:rPr sz="900" spc="5">
              <a:latin typeface="Calibri"/>
              <a:cs typeface="Calibri"/>
            </a:rPr>
            <a:t>notified</a:t>
          </a:r>
          <a:r>
            <a:rPr sz="550" spc="5">
              <a:latin typeface="Calibri"/>
              <a:cs typeface="Calibri"/>
            </a:rPr>
            <a:t>)</a:t>
          </a:r>
          <a:endParaRPr sz="550">
            <a:latin typeface="Calibri"/>
            <a:cs typeface="Calibri"/>
          </a:endParaRPr>
        </a:p>
      </xdr:txBody>
    </xdr:sp>
    <xdr:clientData/>
  </xdr:twoCellAnchor>
  <xdr:twoCellAnchor>
    <xdr:from>
      <xdr:col>8</xdr:col>
      <xdr:colOff>236602</xdr:colOff>
      <xdr:row>9</xdr:row>
      <xdr:rowOff>63067</xdr:rowOff>
    </xdr:from>
    <xdr:to>
      <xdr:col>9</xdr:col>
      <xdr:colOff>455042</xdr:colOff>
      <xdr:row>11</xdr:row>
      <xdr:rowOff>143161</xdr:rowOff>
    </xdr:to>
    <xdr:sp macro="" textlink="">
      <xdr:nvSpPr>
        <xdr:cNvPr id="18" name="object 3">
          <a:extLst>
            <a:ext uri="{FF2B5EF4-FFF2-40B4-BE49-F238E27FC236}">
              <a16:creationId xmlns:a16="http://schemas.microsoft.com/office/drawing/2014/main" id="{00000000-0008-0000-0400-000012000000}"/>
            </a:ext>
          </a:extLst>
        </xdr:cNvPr>
        <xdr:cNvSpPr txBox="1"/>
      </xdr:nvSpPr>
      <xdr:spPr>
        <a:xfrm>
          <a:off x="5037202" y="1691842"/>
          <a:ext cx="818515" cy="442044"/>
        </a:xfrm>
        <a:prstGeom prst="rect">
          <a:avLst/>
        </a:prstGeom>
      </xdr:spPr>
      <xdr:txBody>
        <a:bodyPr vert="horz" wrap="square" lIns="0" tIns="1143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5080">
            <a:lnSpc>
              <a:spcPct val="116799"/>
            </a:lnSpc>
            <a:spcBef>
              <a:spcPts val="90"/>
            </a:spcBef>
          </a:pPr>
          <a:r>
            <a:rPr sz="800" spc="10">
              <a:latin typeface="Calibri"/>
              <a:cs typeface="Calibri"/>
            </a:rPr>
            <a:t>Green </a:t>
          </a:r>
          <a:r>
            <a:rPr sz="800" spc="5">
              <a:latin typeface="Calibri"/>
              <a:cs typeface="Calibri"/>
            </a:rPr>
            <a:t>- At or </a:t>
          </a:r>
          <a:r>
            <a:rPr sz="800" spc="10">
              <a:latin typeface="Calibri"/>
              <a:cs typeface="Calibri"/>
            </a:rPr>
            <a:t>below</a:t>
          </a:r>
          <a:r>
            <a:rPr sz="800" spc="-85">
              <a:latin typeface="Calibri"/>
              <a:cs typeface="Calibri"/>
            </a:rPr>
            <a:t> </a:t>
          </a:r>
          <a:r>
            <a:rPr sz="800" spc="5">
              <a:latin typeface="Calibri"/>
              <a:cs typeface="Calibri"/>
            </a:rPr>
            <a:t>target  </a:t>
          </a:r>
          <a:r>
            <a:rPr sz="800" spc="10">
              <a:latin typeface="Calibri"/>
              <a:cs typeface="Calibri"/>
            </a:rPr>
            <a:t>Red </a:t>
          </a:r>
          <a:r>
            <a:rPr sz="800" spc="5">
              <a:latin typeface="Calibri"/>
              <a:cs typeface="Calibri"/>
            </a:rPr>
            <a:t>- </a:t>
          </a:r>
          <a:r>
            <a:rPr sz="800" spc="10">
              <a:latin typeface="Calibri"/>
              <a:cs typeface="Calibri"/>
            </a:rPr>
            <a:t>Above</a:t>
          </a:r>
          <a:r>
            <a:rPr sz="800" spc="-25">
              <a:latin typeface="Calibri"/>
              <a:cs typeface="Calibri"/>
            </a:rPr>
            <a:t> </a:t>
          </a:r>
          <a:r>
            <a:rPr sz="800" spc="5">
              <a:latin typeface="Calibri"/>
              <a:cs typeface="Calibri"/>
            </a:rPr>
            <a:t>target</a:t>
          </a:r>
          <a:endParaRPr sz="800">
            <a:latin typeface="Calibri"/>
            <a:cs typeface="Calibri"/>
          </a:endParaRPr>
        </a:p>
      </xdr:txBody>
    </xdr:sp>
    <xdr:clientData/>
  </xdr:twoCellAnchor>
  <xdr:twoCellAnchor editAs="oneCell">
    <xdr:from>
      <xdr:col>0</xdr:col>
      <xdr:colOff>0</xdr:colOff>
      <xdr:row>0</xdr:row>
      <xdr:rowOff>9093</xdr:rowOff>
    </xdr:from>
    <xdr:to>
      <xdr:col>10</xdr:col>
      <xdr:colOff>85724</xdr:colOff>
      <xdr:row>9</xdr:row>
      <xdr:rowOff>70053</xdr:rowOff>
    </xdr:to>
    <xdr:pic>
      <xdr:nvPicPr>
        <xdr:cNvPr id="19" name="table">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a:stretch>
          <a:fillRect/>
        </a:stretch>
      </xdr:blipFill>
      <xdr:spPr>
        <a:xfrm>
          <a:off x="0" y="9093"/>
          <a:ext cx="6086474" cy="1689735"/>
        </a:xfrm>
        <a:prstGeom prst="rect">
          <a:avLst/>
        </a:prstGeom>
      </xdr:spPr>
    </xdr:pic>
    <xdr:clientData/>
  </xdr:twoCellAnchor>
  <xdr:twoCellAnchor editAs="oneCell">
    <xdr:from>
      <xdr:col>10</xdr:col>
      <xdr:colOff>137287</xdr:colOff>
      <xdr:row>0</xdr:row>
      <xdr:rowOff>0</xdr:rowOff>
    </xdr:from>
    <xdr:to>
      <xdr:col>14</xdr:col>
      <xdr:colOff>62355</xdr:colOff>
      <xdr:row>10</xdr:row>
      <xdr:rowOff>38100</xdr:rowOff>
    </xdr:to>
    <xdr:pic>
      <xdr:nvPicPr>
        <xdr:cNvPr id="20" name="table">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a:stretch>
          <a:fillRect/>
        </a:stretch>
      </xdr:blipFill>
      <xdr:spPr>
        <a:xfrm>
          <a:off x="6138037" y="0"/>
          <a:ext cx="2325368" cy="1847850"/>
        </a:xfrm>
        <a:prstGeom prst="rect">
          <a:avLst/>
        </a:prstGeom>
      </xdr:spPr>
    </xdr:pic>
    <xdr:clientData/>
  </xdr:twoCellAnchor>
  <xdr:twoCellAnchor editAs="oneCell">
    <xdr:from>
      <xdr:col>0</xdr:col>
      <xdr:colOff>66675</xdr:colOff>
      <xdr:row>13</xdr:row>
      <xdr:rowOff>3302</xdr:rowOff>
    </xdr:from>
    <xdr:to>
      <xdr:col>6</xdr:col>
      <xdr:colOff>546095</xdr:colOff>
      <xdr:row>21</xdr:row>
      <xdr:rowOff>64261</xdr:rowOff>
    </xdr:to>
    <xdr:pic>
      <xdr:nvPicPr>
        <xdr:cNvPr id="21" name="table">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3"/>
        <a:stretch>
          <a:fillRect/>
        </a:stretch>
      </xdr:blipFill>
      <xdr:spPr>
        <a:xfrm>
          <a:off x="66675" y="2355977"/>
          <a:ext cx="4079870" cy="1508759"/>
        </a:xfrm>
        <a:prstGeom prst="rect">
          <a:avLst/>
        </a:prstGeom>
      </xdr:spPr>
    </xdr:pic>
    <xdr:clientData/>
  </xdr:twoCellAnchor>
  <xdr:twoCellAnchor>
    <xdr:from>
      <xdr:col>14</xdr:col>
      <xdr:colOff>25020</xdr:colOff>
      <xdr:row>5</xdr:row>
      <xdr:rowOff>157988</xdr:rowOff>
    </xdr:from>
    <xdr:to>
      <xdr:col>14</xdr:col>
      <xdr:colOff>142875</xdr:colOff>
      <xdr:row>14</xdr:row>
      <xdr:rowOff>95250</xdr:rowOff>
    </xdr:to>
    <xdr:sp macro="" textlink="">
      <xdr:nvSpPr>
        <xdr:cNvPr id="22" name="object 7">
          <a:extLst>
            <a:ext uri="{FF2B5EF4-FFF2-40B4-BE49-F238E27FC236}">
              <a16:creationId xmlns:a16="http://schemas.microsoft.com/office/drawing/2014/main" id="{00000000-0008-0000-0400-000016000000}"/>
            </a:ext>
          </a:extLst>
        </xdr:cNvPr>
        <xdr:cNvSpPr/>
      </xdr:nvSpPr>
      <xdr:spPr>
        <a:xfrm>
          <a:off x="8426070" y="1062863"/>
          <a:ext cx="117855" cy="1566037"/>
        </a:xfrm>
        <a:custGeom>
          <a:avLst/>
          <a:gdLst/>
          <a:ahLst/>
          <a:cxnLst/>
          <a:rect l="l" t="t" r="r" b="b"/>
          <a:pathLst>
            <a:path w="168909" h="1092835">
              <a:moveTo>
                <a:pt x="45212" y="1047496"/>
              </a:moveTo>
              <a:lnTo>
                <a:pt x="0" y="1069593"/>
              </a:lnTo>
              <a:lnTo>
                <a:pt x="44830" y="1092453"/>
              </a:lnTo>
              <a:lnTo>
                <a:pt x="44958" y="1077402"/>
              </a:lnTo>
              <a:lnTo>
                <a:pt x="37465" y="1077340"/>
              </a:lnTo>
              <a:lnTo>
                <a:pt x="37592" y="1062354"/>
              </a:lnTo>
              <a:lnTo>
                <a:pt x="45086" y="1062354"/>
              </a:lnTo>
              <a:lnTo>
                <a:pt x="45212" y="1047496"/>
              </a:lnTo>
              <a:close/>
            </a:path>
            <a:path w="168909" h="1092835">
              <a:moveTo>
                <a:pt x="45085" y="1062416"/>
              </a:moveTo>
              <a:lnTo>
                <a:pt x="44958" y="1077402"/>
              </a:lnTo>
              <a:lnTo>
                <a:pt x="161036" y="1078356"/>
              </a:lnTo>
              <a:lnTo>
                <a:pt x="163068" y="1078356"/>
              </a:lnTo>
              <a:lnTo>
                <a:pt x="164973" y="1077594"/>
              </a:lnTo>
              <a:lnTo>
                <a:pt x="166370" y="1076198"/>
              </a:lnTo>
              <a:lnTo>
                <a:pt x="167767" y="1074674"/>
              </a:lnTo>
              <a:lnTo>
                <a:pt x="168528" y="1072768"/>
              </a:lnTo>
              <a:lnTo>
                <a:pt x="168528" y="1070864"/>
              </a:lnTo>
              <a:lnTo>
                <a:pt x="153543" y="1070864"/>
              </a:lnTo>
              <a:lnTo>
                <a:pt x="153543" y="1063308"/>
              </a:lnTo>
              <a:lnTo>
                <a:pt x="45085" y="1062416"/>
              </a:lnTo>
              <a:close/>
            </a:path>
            <a:path w="168909" h="1092835">
              <a:moveTo>
                <a:pt x="37592" y="1062354"/>
              </a:moveTo>
              <a:lnTo>
                <a:pt x="37465" y="1077340"/>
              </a:lnTo>
              <a:lnTo>
                <a:pt x="44958" y="1077402"/>
              </a:lnTo>
              <a:lnTo>
                <a:pt x="45085" y="1062416"/>
              </a:lnTo>
              <a:lnTo>
                <a:pt x="37592" y="1062354"/>
              </a:lnTo>
              <a:close/>
            </a:path>
            <a:path w="168909" h="1092835">
              <a:moveTo>
                <a:pt x="153543" y="1063308"/>
              </a:moveTo>
              <a:lnTo>
                <a:pt x="153543" y="1070864"/>
              </a:lnTo>
              <a:lnTo>
                <a:pt x="161163" y="1063371"/>
              </a:lnTo>
              <a:lnTo>
                <a:pt x="153543" y="1063308"/>
              </a:lnTo>
              <a:close/>
            </a:path>
            <a:path w="168909" h="1092835">
              <a:moveTo>
                <a:pt x="153543" y="7492"/>
              </a:moveTo>
              <a:lnTo>
                <a:pt x="153543" y="1063308"/>
              </a:lnTo>
              <a:lnTo>
                <a:pt x="161163" y="1063371"/>
              </a:lnTo>
              <a:lnTo>
                <a:pt x="153543" y="1070864"/>
              </a:lnTo>
              <a:lnTo>
                <a:pt x="168528" y="1070864"/>
              </a:lnTo>
              <a:lnTo>
                <a:pt x="168528" y="14986"/>
              </a:lnTo>
              <a:lnTo>
                <a:pt x="161036" y="14986"/>
              </a:lnTo>
              <a:lnTo>
                <a:pt x="153543" y="7492"/>
              </a:lnTo>
              <a:close/>
            </a:path>
            <a:path w="168909" h="1092835">
              <a:moveTo>
                <a:pt x="45086" y="1062354"/>
              </a:moveTo>
              <a:lnTo>
                <a:pt x="37592" y="1062354"/>
              </a:lnTo>
              <a:lnTo>
                <a:pt x="45085" y="1062416"/>
              </a:lnTo>
              <a:close/>
            </a:path>
            <a:path w="168909" h="1092835">
              <a:moveTo>
                <a:pt x="165226" y="0"/>
              </a:moveTo>
              <a:lnTo>
                <a:pt x="35687" y="0"/>
              </a:lnTo>
              <a:lnTo>
                <a:pt x="35687" y="14986"/>
              </a:lnTo>
              <a:lnTo>
                <a:pt x="153543" y="14986"/>
              </a:lnTo>
              <a:lnTo>
                <a:pt x="153543" y="7492"/>
              </a:lnTo>
              <a:lnTo>
                <a:pt x="168528" y="7492"/>
              </a:lnTo>
              <a:lnTo>
                <a:pt x="168528" y="3301"/>
              </a:lnTo>
              <a:lnTo>
                <a:pt x="165226" y="0"/>
              </a:lnTo>
              <a:close/>
            </a:path>
            <a:path w="168909" h="1092835">
              <a:moveTo>
                <a:pt x="168528" y="7492"/>
              </a:moveTo>
              <a:lnTo>
                <a:pt x="153543" y="7492"/>
              </a:lnTo>
              <a:lnTo>
                <a:pt x="161036" y="14986"/>
              </a:lnTo>
              <a:lnTo>
                <a:pt x="168528" y="14986"/>
              </a:lnTo>
              <a:lnTo>
                <a:pt x="168528" y="7492"/>
              </a:lnTo>
              <a:close/>
            </a:path>
          </a:pathLst>
        </a:custGeom>
        <a:solidFill>
          <a:srgbClr val="C0504D"/>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7</xdr:col>
      <xdr:colOff>170054</xdr:colOff>
      <xdr:row>12</xdr:row>
      <xdr:rowOff>150114</xdr:rowOff>
    </xdr:from>
    <xdr:to>
      <xdr:col>14</xdr:col>
      <xdr:colOff>4445</xdr:colOff>
      <xdr:row>27</xdr:row>
      <xdr:rowOff>106426</xdr:rowOff>
    </xdr:to>
    <xdr:sp macro="" textlink="">
      <xdr:nvSpPr>
        <xdr:cNvPr id="23" name="object 8">
          <a:extLst>
            <a:ext uri="{FF2B5EF4-FFF2-40B4-BE49-F238E27FC236}">
              <a16:creationId xmlns:a16="http://schemas.microsoft.com/office/drawing/2014/main" id="{00000000-0008-0000-0400-000017000000}"/>
            </a:ext>
          </a:extLst>
        </xdr:cNvPr>
        <xdr:cNvSpPr/>
      </xdr:nvSpPr>
      <xdr:spPr>
        <a:xfrm>
          <a:off x="4370579" y="2321814"/>
          <a:ext cx="4034916" cy="2670937"/>
        </a:xfrm>
        <a:prstGeom prst="rect">
          <a:avLst/>
        </a:prstGeom>
        <a:blipFill>
          <a:blip xmlns:r="http://schemas.openxmlformats.org/officeDocument/2006/relationships" r:embed="rId4" cstate="print"/>
          <a:stretch>
            <a:fillRect/>
          </a:stretch>
        </a:blip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cell r="Z18"/>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sheetData>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2"/>
  <sheetViews>
    <sheetView tabSelected="1" workbookViewId="0">
      <selection activeCell="C1" sqref="C1"/>
    </sheetView>
  </sheetViews>
  <sheetFormatPr baseColWidth="10" defaultColWidth="9.1640625" defaultRowHeight="14"/>
  <cols>
    <col min="1" max="1" width="1.1640625" style="6" customWidth="1"/>
    <col min="2" max="2" width="2.1640625" style="6" customWidth="1"/>
    <col min="3" max="3" width="24.5" style="6" customWidth="1"/>
    <col min="4" max="4" width="12.5" style="6" customWidth="1"/>
    <col min="5" max="5" width="15.5" style="6" customWidth="1"/>
    <col min="6" max="6" width="15" style="6" customWidth="1"/>
    <col min="7" max="7" width="15.1640625" style="6" customWidth="1"/>
    <col min="8" max="11" width="14.6640625" style="6" customWidth="1"/>
    <col min="12" max="12" width="8.5" style="6" customWidth="1"/>
    <col min="13" max="13" width="1.1640625" style="6" customWidth="1"/>
    <col min="14" max="14" width="2.5" style="6" customWidth="1"/>
    <col min="15" max="15" width="9.1640625" style="6"/>
    <col min="16" max="16" width="9.83203125" style="6" bestFit="1" customWidth="1"/>
    <col min="17" max="17" width="10.33203125" style="6" customWidth="1"/>
    <col min="18" max="18" width="10.1640625" style="6" bestFit="1" customWidth="1"/>
    <col min="19" max="19" width="11.33203125" style="6" bestFit="1" customWidth="1"/>
    <col min="20" max="21" width="9.83203125" style="6" bestFit="1" customWidth="1"/>
    <col min="22" max="22" width="9.83203125" style="6" customWidth="1"/>
    <col min="23" max="23" width="10.5" style="6" customWidth="1"/>
    <col min="24" max="24" width="6.5" style="6" customWidth="1"/>
    <col min="25" max="26" width="9.1640625" style="6"/>
    <col min="27" max="27" width="11.33203125" style="6" bestFit="1" customWidth="1"/>
    <col min="28" max="28" width="16.5" style="6" bestFit="1" customWidth="1"/>
    <col min="29" max="29" width="20.5" style="6" customWidth="1"/>
    <col min="30" max="16384" width="9.1640625" style="6"/>
  </cols>
  <sheetData>
    <row r="1" spans="1:29" ht="23">
      <c r="A1" s="8" t="s">
        <v>16</v>
      </c>
      <c r="H1" s="9" t="s">
        <v>759</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c r="B4" s="34"/>
      <c r="C4" s="35" t="s">
        <v>33</v>
      </c>
      <c r="D4" s="36"/>
      <c r="E4" s="36"/>
      <c r="F4" s="36"/>
      <c r="G4" s="36"/>
      <c r="H4" s="36"/>
      <c r="I4" s="36"/>
      <c r="J4" s="36"/>
      <c r="K4" s="36"/>
      <c r="L4" s="37"/>
      <c r="N4" s="34"/>
      <c r="O4" s="35" t="s">
        <v>17</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46" t="s">
        <v>685</v>
      </c>
      <c r="D6" s="47">
        <v>43009</v>
      </c>
      <c r="E6" s="47">
        <v>43040</v>
      </c>
      <c r="F6" s="47">
        <v>43070</v>
      </c>
      <c r="G6" s="47">
        <v>43101</v>
      </c>
      <c r="H6" s="74">
        <v>43132</v>
      </c>
      <c r="I6" s="74">
        <v>43160</v>
      </c>
      <c r="J6" s="74">
        <v>43191</v>
      </c>
      <c r="K6" s="74">
        <v>43221</v>
      </c>
      <c r="L6" s="37"/>
      <c r="N6" s="34"/>
      <c r="O6" s="36" t="s">
        <v>18</v>
      </c>
      <c r="P6" s="36"/>
      <c r="Q6" s="36"/>
      <c r="R6" s="36"/>
      <c r="S6" s="36"/>
      <c r="T6" s="215" t="s">
        <v>31</v>
      </c>
      <c r="U6" s="216"/>
      <c r="V6" s="80"/>
      <c r="W6" s="36"/>
      <c r="X6" s="37"/>
    </row>
    <row r="7" spans="1:29" ht="15">
      <c r="B7" s="34"/>
      <c r="C7" s="48" t="s">
        <v>686</v>
      </c>
      <c r="D7" s="50">
        <v>299201864.13999999</v>
      </c>
      <c r="E7" s="59">
        <v>290194555.86999995</v>
      </c>
      <c r="F7" s="59">
        <v>299923728.54000002</v>
      </c>
      <c r="G7" s="59">
        <v>300085873.04000002</v>
      </c>
      <c r="H7" s="59">
        <v>271243893.06999999</v>
      </c>
      <c r="I7" s="59">
        <v>300714752.62000006</v>
      </c>
      <c r="J7" s="97">
        <v>302200317.26999998</v>
      </c>
      <c r="K7" s="97">
        <v>312174512.16000003</v>
      </c>
      <c r="L7" s="37"/>
      <c r="N7" s="34"/>
      <c r="O7" s="36"/>
      <c r="P7" s="36"/>
      <c r="Q7" s="36"/>
      <c r="R7" s="36"/>
      <c r="S7" s="36"/>
      <c r="T7" s="36"/>
      <c r="U7" s="36"/>
      <c r="V7" s="36"/>
      <c r="W7" s="36"/>
      <c r="X7" s="37"/>
    </row>
    <row r="8" spans="1:29" ht="15">
      <c r="B8" s="34"/>
      <c r="C8" s="48" t="s">
        <v>687</v>
      </c>
      <c r="D8" s="51">
        <v>26855499.510000005</v>
      </c>
      <c r="E8" s="60">
        <v>41901625.240000002</v>
      </c>
      <c r="F8" s="60">
        <v>49314715.490000002</v>
      </c>
      <c r="G8" s="68">
        <v>51013861.409999996</v>
      </c>
      <c r="H8" s="68">
        <v>49577294.909999989</v>
      </c>
      <c r="I8" s="68">
        <v>47885458.159999989</v>
      </c>
      <c r="J8" s="98">
        <v>29034584.309999999</v>
      </c>
      <c r="K8" s="98">
        <v>19449237</v>
      </c>
      <c r="L8" s="37"/>
      <c r="N8" s="34"/>
      <c r="O8" s="36" t="s">
        <v>19</v>
      </c>
      <c r="P8" s="36"/>
      <c r="Q8" s="36"/>
      <c r="R8" s="36"/>
      <c r="S8" s="36"/>
      <c r="T8" s="215" t="s">
        <v>31</v>
      </c>
      <c r="U8" s="216"/>
      <c r="V8" s="36"/>
      <c r="W8" s="36"/>
      <c r="X8" s="37"/>
    </row>
    <row r="9" spans="1:29" ht="15">
      <c r="B9" s="34"/>
      <c r="C9" s="49" t="s">
        <v>688</v>
      </c>
      <c r="D9" s="52">
        <v>321543.97999999858</v>
      </c>
      <c r="E9" s="52">
        <v>281193.03999999911</v>
      </c>
      <c r="F9" s="52">
        <v>486751.91</v>
      </c>
      <c r="G9" s="84">
        <v>398601</v>
      </c>
      <c r="H9" s="84">
        <v>-97584.689999998547</v>
      </c>
      <c r="I9" s="84">
        <v>435828.94000000041</v>
      </c>
      <c r="J9" s="99">
        <v>1543453.4400000013</v>
      </c>
      <c r="K9" s="99">
        <v>2024085.0699999984</v>
      </c>
      <c r="L9" s="37"/>
      <c r="N9" s="34"/>
      <c r="O9" s="36"/>
      <c r="P9" s="36"/>
      <c r="Q9" s="36"/>
      <c r="R9" s="36"/>
      <c r="S9" s="36"/>
      <c r="T9" s="36"/>
      <c r="U9" s="36"/>
      <c r="V9" s="36"/>
      <c r="W9" s="36"/>
      <c r="X9" s="37"/>
    </row>
    <row r="10" spans="1:29" ht="15">
      <c r="B10" s="34"/>
      <c r="C10" s="46" t="s">
        <v>689</v>
      </c>
      <c r="D10" s="50">
        <v>193840.31999999998</v>
      </c>
      <c r="E10" s="50">
        <v>187587.95</v>
      </c>
      <c r="F10" s="50">
        <v>193840.34</v>
      </c>
      <c r="G10" s="68">
        <v>193840</v>
      </c>
      <c r="H10" s="68">
        <v>175082.40999999997</v>
      </c>
      <c r="I10" s="68">
        <v>193565.33</v>
      </c>
      <c r="J10" s="98">
        <v>194233.30000000002</v>
      </c>
      <c r="K10" s="98">
        <v>200707.08000000002</v>
      </c>
      <c r="L10" s="37"/>
      <c r="N10" s="34"/>
      <c r="O10" s="36" t="s">
        <v>703</v>
      </c>
      <c r="P10" s="36"/>
      <c r="Q10" s="36"/>
      <c r="R10" s="36"/>
      <c r="S10" s="36"/>
      <c r="T10" s="217">
        <v>0.99119999999999997</v>
      </c>
      <c r="U10" s="218"/>
      <c r="V10" s="36"/>
      <c r="W10" s="36"/>
      <c r="X10" s="37"/>
    </row>
    <row r="11" spans="1:29" ht="15">
      <c r="B11" s="34"/>
      <c r="C11" s="49" t="s">
        <v>699</v>
      </c>
      <c r="D11" s="50">
        <v>11176717.5</v>
      </c>
      <c r="E11" s="50">
        <v>12089719.210000001</v>
      </c>
      <c r="F11" s="50">
        <v>12089719.210000001</v>
      </c>
      <c r="G11" s="68">
        <v>13468961.26</v>
      </c>
      <c r="H11" s="68">
        <v>10887736.939999996</v>
      </c>
      <c r="I11" s="68">
        <v>12522228.639999999</v>
      </c>
      <c r="J11" s="98">
        <v>1577511.57</v>
      </c>
      <c r="K11" s="98">
        <v>1599795.5500000003</v>
      </c>
      <c r="L11" s="37"/>
      <c r="N11" s="34"/>
      <c r="O11" s="36"/>
      <c r="P11" s="36"/>
      <c r="Q11" s="36"/>
      <c r="R11" s="36"/>
      <c r="S11" s="36"/>
      <c r="T11" s="36"/>
      <c r="U11" s="36"/>
      <c r="V11" s="36"/>
      <c r="W11" s="36"/>
      <c r="X11" s="37"/>
    </row>
    <row r="12" spans="1:29" ht="15">
      <c r="B12" s="34"/>
      <c r="C12" s="46" t="s">
        <v>700</v>
      </c>
      <c r="D12" s="50">
        <v>18097117.82</v>
      </c>
      <c r="E12" s="50">
        <v>18734838.830000002</v>
      </c>
      <c r="F12" s="50">
        <v>18734838.829999998</v>
      </c>
      <c r="G12" s="68">
        <v>18693319.210000001</v>
      </c>
      <c r="H12" s="68">
        <v>16944144.320000008</v>
      </c>
      <c r="I12" s="68">
        <v>16944144.32</v>
      </c>
      <c r="J12" s="98">
        <v>18111359.220000003</v>
      </c>
      <c r="K12" s="98">
        <v>18702620.75</v>
      </c>
      <c r="L12" s="37"/>
      <c r="N12" s="34"/>
      <c r="O12" s="36" t="s">
        <v>704</v>
      </c>
      <c r="P12" s="36"/>
      <c r="Q12" s="36"/>
      <c r="R12" s="36"/>
      <c r="S12" s="36"/>
      <c r="T12" s="217">
        <v>1</v>
      </c>
      <c r="U12" s="218"/>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27</v>
      </c>
      <c r="P14" s="36"/>
      <c r="Q14" s="36"/>
      <c r="R14" s="36"/>
      <c r="S14" s="36"/>
      <c r="T14" s="213">
        <v>30049</v>
      </c>
      <c r="U14" s="214"/>
      <c r="V14" s="81"/>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28</v>
      </c>
      <c r="P16" s="36"/>
      <c r="Q16" s="36"/>
      <c r="R16" s="36"/>
      <c r="S16" s="36"/>
      <c r="T16" s="213">
        <v>17155</v>
      </c>
      <c r="U16" s="214"/>
      <c r="V16" s="81"/>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30</v>
      </c>
      <c r="P18" s="36"/>
      <c r="Q18" s="36"/>
      <c r="R18" s="36"/>
      <c r="S18" s="36"/>
      <c r="T18" s="215" t="s">
        <v>31</v>
      </c>
      <c r="U18" s="216"/>
      <c r="V18" s="82"/>
      <c r="W18" s="36"/>
      <c r="X18" s="37"/>
    </row>
    <row r="19" spans="2:29">
      <c r="B19" s="34"/>
      <c r="C19" s="42"/>
      <c r="D19" s="36"/>
      <c r="E19" s="36"/>
      <c r="F19" s="36"/>
      <c r="G19" s="36"/>
      <c r="H19" s="36"/>
      <c r="I19" s="36"/>
      <c r="J19" s="83"/>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57"/>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c r="B23" s="34"/>
      <c r="C23" s="42"/>
      <c r="D23" s="36"/>
      <c r="E23" s="36"/>
      <c r="F23" s="36"/>
      <c r="G23" s="36"/>
      <c r="H23" s="36"/>
      <c r="I23" s="36"/>
      <c r="J23" s="36"/>
      <c r="K23" s="36"/>
      <c r="L23" s="37"/>
      <c r="N23" s="34"/>
      <c r="O23" s="35" t="s">
        <v>34</v>
      </c>
      <c r="P23" s="36"/>
      <c r="Q23" s="36"/>
      <c r="R23" s="36"/>
      <c r="S23" s="36"/>
      <c r="T23" s="212"/>
      <c r="U23" s="212"/>
      <c r="V23" s="67"/>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c r="B25" s="34"/>
      <c r="C25" s="42"/>
      <c r="D25" s="36"/>
      <c r="E25" s="36"/>
      <c r="F25" s="36"/>
      <c r="G25" s="36"/>
      <c r="H25" s="36"/>
      <c r="I25" s="36"/>
      <c r="J25" s="36"/>
      <c r="K25" s="36"/>
      <c r="L25" s="37"/>
      <c r="N25" s="34"/>
      <c r="O25" s="53" t="s">
        <v>694</v>
      </c>
      <c r="P25" s="78" t="s">
        <v>698</v>
      </c>
      <c r="Q25" s="78" t="s">
        <v>702</v>
      </c>
      <c r="R25" s="78" t="s">
        <v>705</v>
      </c>
      <c r="S25" s="78" t="s">
        <v>706</v>
      </c>
      <c r="T25" s="78" t="s">
        <v>707</v>
      </c>
      <c r="U25" s="78" t="s">
        <v>710</v>
      </c>
      <c r="V25" s="78" t="s">
        <v>724</v>
      </c>
      <c r="W25" s="78" t="s">
        <v>730</v>
      </c>
      <c r="X25" s="37"/>
      <c r="AB25" s="10"/>
    </row>
    <row r="26" spans="2:29" ht="15" thickBot="1">
      <c r="B26" s="34"/>
      <c r="C26" s="42"/>
      <c r="D26" s="36"/>
      <c r="E26" s="36"/>
      <c r="F26" s="36"/>
      <c r="G26" s="36"/>
      <c r="H26" s="36"/>
      <c r="I26" s="36"/>
      <c r="J26" s="36"/>
      <c r="K26" s="36"/>
      <c r="L26" s="37"/>
      <c r="N26" s="34"/>
      <c r="O26" s="54" t="s">
        <v>690</v>
      </c>
      <c r="P26" s="91">
        <v>1078</v>
      </c>
      <c r="Q26" s="91">
        <v>1067</v>
      </c>
      <c r="R26" s="92">
        <v>990</v>
      </c>
      <c r="S26" s="92">
        <v>930</v>
      </c>
      <c r="T26" s="93">
        <v>449</v>
      </c>
      <c r="U26" s="93">
        <v>420</v>
      </c>
      <c r="V26" s="132">
        <v>422</v>
      </c>
      <c r="W26" s="132">
        <v>425</v>
      </c>
      <c r="X26" s="37"/>
    </row>
    <row r="27" spans="2:29" ht="15" thickBot="1">
      <c r="B27" s="34"/>
      <c r="C27" s="36"/>
      <c r="D27" s="36"/>
      <c r="E27" s="36"/>
      <c r="F27" s="36"/>
      <c r="G27" s="36"/>
      <c r="H27" s="36"/>
      <c r="I27" s="36"/>
      <c r="J27" s="36"/>
      <c r="K27" s="36"/>
      <c r="L27" s="37"/>
      <c r="N27" s="34"/>
      <c r="O27" s="55" t="s">
        <v>691</v>
      </c>
      <c r="P27" s="94">
        <v>46</v>
      </c>
      <c r="Q27" s="94">
        <v>53</v>
      </c>
      <c r="R27" s="95">
        <v>115</v>
      </c>
      <c r="S27" s="95">
        <v>179</v>
      </c>
      <c r="T27" s="93">
        <v>663</v>
      </c>
      <c r="U27" s="93">
        <v>686</v>
      </c>
      <c r="V27" s="132">
        <v>687</v>
      </c>
      <c r="W27" s="132">
        <v>668</v>
      </c>
      <c r="X27" s="37"/>
      <c r="AB27" s="10"/>
    </row>
    <row r="28" spans="2:29" ht="15" thickBot="1">
      <c r="B28" s="34"/>
      <c r="C28" s="42"/>
      <c r="D28" s="36"/>
      <c r="E28" s="36"/>
      <c r="F28" s="36"/>
      <c r="G28" s="36"/>
      <c r="H28" s="36"/>
      <c r="I28" s="36"/>
      <c r="J28" s="36"/>
      <c r="K28" s="36"/>
      <c r="L28" s="37"/>
      <c r="N28" s="34"/>
      <c r="O28" s="54" t="s">
        <v>692</v>
      </c>
      <c r="P28" s="91">
        <v>75711</v>
      </c>
      <c r="Q28" s="91">
        <v>76685</v>
      </c>
      <c r="R28" s="91">
        <v>78345</v>
      </c>
      <c r="S28" s="91">
        <v>80084</v>
      </c>
      <c r="T28" s="96">
        <v>119857</v>
      </c>
      <c r="U28" s="96">
        <v>121241</v>
      </c>
      <c r="V28" s="133">
        <v>123483</v>
      </c>
      <c r="W28" s="133">
        <v>125650</v>
      </c>
      <c r="X28" s="37"/>
    </row>
    <row r="29" spans="2:29" ht="15" thickBot="1">
      <c r="B29" s="56"/>
      <c r="C29" s="57"/>
      <c r="D29" s="57"/>
      <c r="E29" s="57"/>
      <c r="F29" s="57"/>
      <c r="G29" s="57"/>
      <c r="H29" s="57"/>
      <c r="I29" s="57"/>
      <c r="J29" s="57"/>
      <c r="K29" s="57"/>
      <c r="L29" s="58"/>
      <c r="N29" s="34"/>
      <c r="O29" s="55" t="s">
        <v>693</v>
      </c>
      <c r="P29" s="94">
        <v>23957573</v>
      </c>
      <c r="Q29" s="94">
        <v>23972323</v>
      </c>
      <c r="R29" s="94">
        <v>23986004</v>
      </c>
      <c r="S29" s="94">
        <v>23996449</v>
      </c>
      <c r="T29" s="96">
        <v>23975239</v>
      </c>
      <c r="U29" s="96">
        <v>23988139</v>
      </c>
      <c r="V29" s="133">
        <v>24005430</v>
      </c>
      <c r="W29" s="133">
        <v>24022437</v>
      </c>
      <c r="X29" s="37"/>
    </row>
    <row r="30" spans="2:29" ht="5.25" customHeight="1" thickBot="1">
      <c r="N30" s="34"/>
      <c r="O30" s="36"/>
      <c r="P30" s="36"/>
      <c r="Q30" s="36"/>
      <c r="R30" s="36"/>
      <c r="S30" s="36"/>
      <c r="T30" s="36"/>
      <c r="U30" s="36"/>
      <c r="V30" s="36"/>
      <c r="W30" s="36"/>
      <c r="X30" s="37"/>
    </row>
    <row r="31" spans="2:29" ht="5.25" customHeight="1">
      <c r="B31" s="31"/>
      <c r="C31" s="32"/>
      <c r="D31" s="32"/>
      <c r="E31" s="32"/>
      <c r="F31" s="32"/>
      <c r="G31" s="32"/>
      <c r="H31" s="32"/>
      <c r="I31" s="32"/>
      <c r="J31" s="32"/>
      <c r="K31" s="32"/>
      <c r="L31" s="33"/>
      <c r="N31" s="34"/>
      <c r="O31" s="42"/>
      <c r="P31" s="42"/>
      <c r="Q31" s="42"/>
      <c r="R31" s="42"/>
      <c r="S31" s="36"/>
      <c r="T31" s="36"/>
      <c r="U31" s="36"/>
      <c r="V31" s="36"/>
      <c r="W31" s="36"/>
      <c r="X31" s="37"/>
      <c r="AC31" s="43"/>
    </row>
    <row r="32" spans="2:29">
      <c r="B32" s="34"/>
      <c r="C32" s="35" t="s">
        <v>32</v>
      </c>
      <c r="D32" s="36"/>
      <c r="E32" s="36"/>
      <c r="F32" s="36"/>
      <c r="G32" s="36"/>
      <c r="H32" s="36"/>
      <c r="I32" s="36"/>
      <c r="J32" s="36"/>
      <c r="K32" s="36"/>
      <c r="L32" s="37"/>
      <c r="N32" s="34"/>
      <c r="O32" s="42"/>
      <c r="P32" s="42"/>
      <c r="Q32" s="42"/>
      <c r="R32" s="42"/>
      <c r="S32" s="36"/>
      <c r="T32" s="36"/>
      <c r="U32" s="36"/>
      <c r="V32" s="36"/>
      <c r="W32" s="36"/>
      <c r="X32" s="37"/>
      <c r="AC32" s="43"/>
    </row>
    <row r="33" spans="2:29">
      <c r="B33" s="34"/>
      <c r="C33" s="36"/>
      <c r="D33" s="36"/>
      <c r="E33" s="36"/>
      <c r="F33" s="36"/>
      <c r="G33" s="36"/>
      <c r="H33" s="36"/>
      <c r="I33" s="36"/>
      <c r="J33" s="36"/>
      <c r="K33" s="36"/>
      <c r="L33" s="37"/>
      <c r="N33" s="34"/>
      <c r="O33" s="42"/>
      <c r="P33" s="42"/>
      <c r="Q33" s="42"/>
      <c r="R33" s="42"/>
      <c r="S33" s="36"/>
      <c r="T33" s="36"/>
      <c r="U33" s="36"/>
      <c r="V33" s="36"/>
      <c r="W33" s="36"/>
      <c r="X33" s="37"/>
      <c r="AC33" s="43"/>
    </row>
    <row r="34" spans="2:29" s="72" customFormat="1">
      <c r="B34" s="69"/>
      <c r="C34" s="100" t="s">
        <v>723</v>
      </c>
      <c r="D34" s="70"/>
      <c r="E34" s="70"/>
      <c r="F34" s="70"/>
      <c r="G34" s="70"/>
      <c r="H34" s="70"/>
      <c r="I34" s="70"/>
      <c r="J34" s="70"/>
      <c r="K34" s="70"/>
      <c r="L34" s="71"/>
      <c r="N34" s="69"/>
      <c r="O34" s="73"/>
      <c r="P34" s="73"/>
      <c r="Q34" s="73"/>
      <c r="R34" s="73"/>
      <c r="S34" s="70"/>
      <c r="T34" s="70"/>
      <c r="U34" s="70" t="s">
        <v>731</v>
      </c>
      <c r="V34" s="70"/>
      <c r="W34" s="70"/>
      <c r="X34" s="71"/>
      <c r="AC34" s="43"/>
    </row>
    <row r="35" spans="2:29" s="72" customFormat="1">
      <c r="B35" s="69"/>
      <c r="C35" s="100"/>
      <c r="D35" s="70"/>
      <c r="E35" s="70"/>
      <c r="F35" s="70"/>
      <c r="G35" s="70"/>
      <c r="H35" s="70"/>
      <c r="I35" s="70"/>
      <c r="J35" s="70"/>
      <c r="K35" s="70"/>
      <c r="L35" s="71"/>
      <c r="N35" s="69"/>
      <c r="O35" s="73"/>
      <c r="P35" s="73"/>
      <c r="Q35" s="73"/>
      <c r="R35" s="73"/>
      <c r="S35" s="70"/>
      <c r="T35" s="70"/>
      <c r="U35" s="70"/>
      <c r="V35" s="70"/>
      <c r="W35" s="70"/>
      <c r="X35" s="71"/>
      <c r="AC35" s="43"/>
    </row>
    <row r="36" spans="2:29">
      <c r="B36" s="34"/>
      <c r="C36" s="100"/>
      <c r="D36" s="36"/>
      <c r="E36" s="36"/>
      <c r="F36" s="36"/>
      <c r="G36" s="36"/>
      <c r="H36" s="36"/>
      <c r="I36" s="36"/>
      <c r="J36" s="36"/>
      <c r="K36" s="36"/>
      <c r="L36" s="37"/>
      <c r="N36" s="34"/>
      <c r="O36" s="42"/>
      <c r="P36" s="42"/>
      <c r="Q36" s="42"/>
      <c r="R36" s="42"/>
      <c r="S36" s="36"/>
      <c r="T36" s="36"/>
      <c r="U36" s="36"/>
      <c r="V36" s="36"/>
      <c r="W36" s="36"/>
      <c r="X36" s="37"/>
      <c r="AC36" s="43"/>
    </row>
    <row r="37" spans="2:29">
      <c r="B37" s="34"/>
      <c r="C37" s="100"/>
      <c r="D37" s="36"/>
      <c r="E37" s="36"/>
      <c r="F37" s="36"/>
      <c r="G37" s="36"/>
      <c r="H37" s="36"/>
      <c r="I37" s="36"/>
      <c r="J37" s="36"/>
      <c r="K37" s="36"/>
      <c r="L37" s="37"/>
      <c r="N37" s="34"/>
      <c r="O37" s="42"/>
      <c r="P37" s="42"/>
      <c r="Q37" s="42"/>
      <c r="R37" s="42"/>
      <c r="S37" s="36"/>
      <c r="T37" s="36"/>
      <c r="U37" s="36"/>
      <c r="V37" s="36"/>
      <c r="W37" s="36"/>
      <c r="X37" s="37"/>
    </row>
    <row r="38" spans="2:29">
      <c r="B38" s="34"/>
      <c r="C38" s="100"/>
      <c r="D38" s="36"/>
      <c r="E38" s="36"/>
      <c r="F38" s="36"/>
      <c r="G38" s="36"/>
      <c r="H38" s="36"/>
      <c r="I38" s="36"/>
      <c r="J38" s="36"/>
      <c r="K38" s="36"/>
      <c r="L38" s="37"/>
      <c r="N38" s="34"/>
      <c r="O38" s="42"/>
      <c r="P38" s="42"/>
      <c r="Q38" s="42"/>
      <c r="R38" s="42"/>
      <c r="S38" s="36"/>
      <c r="T38" s="36"/>
      <c r="U38" s="36"/>
      <c r="V38" s="36"/>
      <c r="W38" s="36"/>
      <c r="X38" s="37"/>
    </row>
    <row r="39" spans="2:29">
      <c r="B39" s="34"/>
      <c r="C39" s="100"/>
      <c r="D39" s="36"/>
      <c r="E39" s="36"/>
      <c r="F39" s="36"/>
      <c r="G39" s="36"/>
      <c r="H39" s="36"/>
      <c r="I39" s="36"/>
      <c r="J39" s="36"/>
      <c r="K39" s="36"/>
      <c r="L39" s="37"/>
      <c r="N39" s="34"/>
      <c r="O39" s="42"/>
      <c r="P39" s="42"/>
      <c r="Q39" s="42"/>
      <c r="R39" s="42"/>
      <c r="S39" s="36"/>
      <c r="T39" s="36"/>
      <c r="U39" s="36"/>
      <c r="V39" s="36"/>
      <c r="W39" s="36"/>
      <c r="X39" s="37"/>
      <c r="AC39" s="10"/>
    </row>
    <row r="40" spans="2:29">
      <c r="B40" s="34"/>
      <c r="C40" s="101"/>
      <c r="D40" s="36"/>
      <c r="E40" s="36"/>
      <c r="F40" s="36"/>
      <c r="G40" s="36"/>
      <c r="H40" s="36"/>
      <c r="I40" s="36"/>
      <c r="J40" s="36"/>
      <c r="K40" s="36"/>
      <c r="L40" s="37"/>
      <c r="N40" s="34"/>
      <c r="O40" s="42"/>
      <c r="P40" s="42"/>
      <c r="Q40" s="42"/>
      <c r="R40" s="42"/>
      <c r="S40" s="36"/>
      <c r="T40" s="36"/>
      <c r="U40" s="36"/>
      <c r="V40" s="36"/>
      <c r="W40" s="36"/>
      <c r="X40" s="37"/>
    </row>
    <row r="41" spans="2:29">
      <c r="B41" s="34"/>
      <c r="C41" s="101"/>
      <c r="D41" s="36"/>
      <c r="E41" s="36"/>
      <c r="F41" s="36"/>
      <c r="G41" s="36"/>
      <c r="H41" s="36"/>
      <c r="I41" s="36"/>
      <c r="J41" s="36"/>
      <c r="K41" s="36"/>
      <c r="L41" s="37"/>
      <c r="N41" s="34"/>
      <c r="O41" s="36"/>
      <c r="P41" s="36"/>
      <c r="Q41" s="36"/>
      <c r="R41" s="36"/>
      <c r="S41" s="36"/>
      <c r="T41" s="36"/>
      <c r="U41" s="36"/>
      <c r="V41" s="36"/>
      <c r="W41" s="36"/>
      <c r="X41" s="37"/>
      <c r="AA41" s="12"/>
      <c r="AC41" s="10"/>
    </row>
    <row r="42" spans="2:29" ht="7.5" customHeight="1" thickBot="1">
      <c r="B42" s="56"/>
      <c r="C42" s="57"/>
      <c r="D42" s="57"/>
      <c r="E42" s="57"/>
      <c r="F42" s="57"/>
      <c r="G42" s="57"/>
      <c r="H42" s="57"/>
      <c r="I42" s="57"/>
      <c r="J42" s="57"/>
      <c r="K42" s="57"/>
      <c r="L42" s="58"/>
      <c r="N42" s="38"/>
      <c r="O42" s="39"/>
      <c r="P42" s="39"/>
      <c r="Q42" s="39"/>
      <c r="R42" s="39"/>
      <c r="S42" s="39"/>
      <c r="T42" s="39"/>
      <c r="U42" s="39"/>
      <c r="V42" s="57"/>
      <c r="W42" s="39"/>
      <c r="X42" s="40"/>
    </row>
  </sheetData>
  <mergeCells count="8">
    <mergeCell ref="T23:U23"/>
    <mergeCell ref="T16:U16"/>
    <mergeCell ref="T14:U14"/>
    <mergeCell ref="T18:U18"/>
    <mergeCell ref="T6:U6"/>
    <mergeCell ref="T8:U8"/>
    <mergeCell ref="T10:U10"/>
    <mergeCell ref="T12:U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10"/>
  <sheetViews>
    <sheetView zoomScale="80" zoomScaleNormal="80" workbookViewId="0">
      <pane ySplit="1" topLeftCell="A2" activePane="bottomLeft" state="frozen"/>
      <selection pane="bottomLeft" activeCell="P24" sqref="P24"/>
    </sheetView>
  </sheetViews>
  <sheetFormatPr baseColWidth="10" defaultColWidth="9.1640625" defaultRowHeight="14"/>
  <cols>
    <col min="1" max="1" width="15.83203125" style="6" customWidth="1"/>
    <col min="2" max="2" width="22.33203125" style="6" customWidth="1"/>
    <col min="3" max="3" width="33.5" style="6" customWidth="1"/>
    <col min="4" max="4" width="37.5" style="6" customWidth="1"/>
    <col min="5" max="5" width="27.1640625" style="6" customWidth="1"/>
    <col min="6" max="6" width="17.1640625" style="6" customWidth="1"/>
    <col min="7" max="7" width="47.6640625" style="6" customWidth="1"/>
    <col min="8" max="8" width="12.5" style="6" customWidth="1"/>
    <col min="9" max="9" width="11.33203125" style="6" customWidth="1"/>
    <col min="10" max="10" width="15.33203125" style="6" customWidth="1"/>
    <col min="11" max="11" width="12.5" style="6" customWidth="1"/>
    <col min="12" max="12" width="37.1640625" style="11" customWidth="1"/>
    <col min="13" max="13" width="35" style="6" customWidth="1"/>
    <col min="14" max="16384" width="9.1640625" style="6"/>
  </cols>
  <sheetData>
    <row r="1" spans="1:13" ht="23">
      <c r="A1" s="8" t="s">
        <v>15</v>
      </c>
      <c r="D1" s="9" t="str">
        <f>'1-Summary'!H1</f>
        <v>June 2018</v>
      </c>
      <c r="L1" s="11" t="s">
        <v>709</v>
      </c>
    </row>
    <row r="2" spans="1:13" ht="46.5" customHeight="1">
      <c r="A2" s="13" t="s">
        <v>39</v>
      </c>
      <c r="B2" s="13" t="s">
        <v>40</v>
      </c>
      <c r="C2" s="13" t="s">
        <v>41</v>
      </c>
      <c r="D2" s="13" t="s">
        <v>42</v>
      </c>
      <c r="E2" s="13" t="s">
        <v>43</v>
      </c>
      <c r="F2" s="13" t="s">
        <v>44</v>
      </c>
      <c r="G2" s="13" t="s">
        <v>45</v>
      </c>
      <c r="H2" s="13" t="s">
        <v>46</v>
      </c>
      <c r="I2" s="13" t="s">
        <v>619</v>
      </c>
      <c r="J2" s="13" t="s">
        <v>620</v>
      </c>
      <c r="K2" s="13" t="s">
        <v>621</v>
      </c>
      <c r="L2" s="13" t="s">
        <v>622</v>
      </c>
      <c r="M2" s="13" t="s">
        <v>623</v>
      </c>
    </row>
    <row r="3" spans="1:13" ht="45">
      <c r="A3" s="14" t="s">
        <v>47</v>
      </c>
      <c r="B3" s="14" t="s">
        <v>48</v>
      </c>
      <c r="C3" s="14" t="s">
        <v>49</v>
      </c>
      <c r="D3" s="14" t="s">
        <v>50</v>
      </c>
      <c r="E3" s="14" t="s">
        <v>51</v>
      </c>
      <c r="F3" s="14" t="s">
        <v>52</v>
      </c>
      <c r="G3" s="14" t="s">
        <v>53</v>
      </c>
      <c r="H3" s="14" t="s">
        <v>54</v>
      </c>
      <c r="I3" s="15">
        <v>1</v>
      </c>
      <c r="J3" s="15" t="s">
        <v>624</v>
      </c>
      <c r="K3" s="16" t="s">
        <v>625</v>
      </c>
      <c r="L3" s="17"/>
      <c r="M3" s="18"/>
    </row>
    <row r="4" spans="1:13" ht="120">
      <c r="A4" s="14" t="s">
        <v>56</v>
      </c>
      <c r="B4" s="14" t="s">
        <v>57</v>
      </c>
      <c r="C4" s="14" t="s">
        <v>58</v>
      </c>
      <c r="D4" s="19" t="s">
        <v>59</v>
      </c>
      <c r="E4" s="19" t="s">
        <v>60</v>
      </c>
      <c r="F4" s="19" t="s">
        <v>52</v>
      </c>
      <c r="G4" s="20" t="s">
        <v>61</v>
      </c>
      <c r="H4" s="19" t="s">
        <v>62</v>
      </c>
      <c r="I4" s="15">
        <v>1</v>
      </c>
      <c r="J4" s="15" t="s">
        <v>626</v>
      </c>
      <c r="K4" s="16" t="s">
        <v>625</v>
      </c>
      <c r="L4" s="17"/>
      <c r="M4" s="18"/>
    </row>
    <row r="5" spans="1:13" ht="75">
      <c r="A5" s="19" t="s">
        <v>63</v>
      </c>
      <c r="B5" s="19" t="s">
        <v>661</v>
      </c>
      <c r="C5" s="19" t="s">
        <v>64</v>
      </c>
      <c r="D5" s="19" t="s">
        <v>65</v>
      </c>
      <c r="E5" s="19" t="s">
        <v>66</v>
      </c>
      <c r="F5" s="19" t="s">
        <v>52</v>
      </c>
      <c r="G5" s="20" t="s">
        <v>67</v>
      </c>
      <c r="H5" s="19" t="s">
        <v>68</v>
      </c>
      <c r="I5" s="15">
        <v>1</v>
      </c>
      <c r="J5" s="15" t="s">
        <v>626</v>
      </c>
      <c r="K5" s="16" t="s">
        <v>625</v>
      </c>
      <c r="L5" s="17"/>
      <c r="M5" s="18"/>
    </row>
    <row r="6" spans="1:13" ht="90">
      <c r="A6" s="14" t="s">
        <v>69</v>
      </c>
      <c r="B6" s="14" t="s">
        <v>70</v>
      </c>
      <c r="C6" s="14" t="s">
        <v>71</v>
      </c>
      <c r="D6" s="14" t="s">
        <v>72</v>
      </c>
      <c r="E6" s="14" t="s">
        <v>73</v>
      </c>
      <c r="F6" s="14" t="s">
        <v>52</v>
      </c>
      <c r="G6" s="21"/>
      <c r="H6" s="14" t="s">
        <v>74</v>
      </c>
      <c r="I6" s="15">
        <v>1</v>
      </c>
      <c r="J6" s="15" t="s">
        <v>626</v>
      </c>
      <c r="K6" s="16" t="s">
        <v>625</v>
      </c>
      <c r="L6" s="17"/>
      <c r="M6" s="18"/>
    </row>
    <row r="7" spans="1:13" ht="105">
      <c r="A7" s="14" t="s">
        <v>75</v>
      </c>
      <c r="B7" s="14" t="s">
        <v>662</v>
      </c>
      <c r="C7" s="14" t="s">
        <v>76</v>
      </c>
      <c r="D7" s="14" t="s">
        <v>77</v>
      </c>
      <c r="E7" s="14" t="s">
        <v>78</v>
      </c>
      <c r="F7" s="14" t="s">
        <v>52</v>
      </c>
      <c r="G7" s="21" t="s">
        <v>79</v>
      </c>
      <c r="H7" s="14" t="s">
        <v>80</v>
      </c>
      <c r="I7" s="15">
        <v>1</v>
      </c>
      <c r="J7" s="15" t="s">
        <v>626</v>
      </c>
      <c r="K7" s="16" t="s">
        <v>625</v>
      </c>
      <c r="L7" s="17"/>
      <c r="M7" s="18"/>
    </row>
    <row r="8" spans="1:13" ht="75">
      <c r="A8" s="14" t="s">
        <v>81</v>
      </c>
      <c r="B8" s="14" t="s">
        <v>82</v>
      </c>
      <c r="C8" s="14" t="s">
        <v>83</v>
      </c>
      <c r="D8" s="14" t="s">
        <v>84</v>
      </c>
      <c r="E8" s="14" t="s">
        <v>85</v>
      </c>
      <c r="F8" s="14" t="s">
        <v>52</v>
      </c>
      <c r="G8" s="21" t="s">
        <v>86</v>
      </c>
      <c r="H8" s="14" t="s">
        <v>87</v>
      </c>
      <c r="I8" s="15">
        <v>1</v>
      </c>
      <c r="J8" s="15" t="s">
        <v>626</v>
      </c>
      <c r="K8" s="16" t="s">
        <v>625</v>
      </c>
      <c r="L8" s="17"/>
      <c r="M8" s="18"/>
    </row>
    <row r="9" spans="1:13" ht="60">
      <c r="A9" s="14" t="s">
        <v>88</v>
      </c>
      <c r="B9" s="14" t="s">
        <v>89</v>
      </c>
      <c r="C9" s="14" t="s">
        <v>90</v>
      </c>
      <c r="D9" s="14" t="s">
        <v>91</v>
      </c>
      <c r="E9" s="14" t="s">
        <v>92</v>
      </c>
      <c r="F9" s="14" t="s">
        <v>52</v>
      </c>
      <c r="G9" s="21" t="s">
        <v>67</v>
      </c>
      <c r="H9" s="14" t="s">
        <v>93</v>
      </c>
      <c r="I9" s="15">
        <v>1</v>
      </c>
      <c r="J9" s="15" t="s">
        <v>626</v>
      </c>
      <c r="K9" s="16" t="s">
        <v>625</v>
      </c>
      <c r="L9" s="17"/>
      <c r="M9" s="18"/>
    </row>
    <row r="10" spans="1:13" ht="60">
      <c r="A10" s="14" t="s">
        <v>94</v>
      </c>
      <c r="B10" s="14" t="s">
        <v>95</v>
      </c>
      <c r="C10" s="14" t="s">
        <v>96</v>
      </c>
      <c r="D10" s="14" t="s">
        <v>97</v>
      </c>
      <c r="E10" s="14" t="s">
        <v>92</v>
      </c>
      <c r="F10" s="14" t="s">
        <v>52</v>
      </c>
      <c r="G10" s="21" t="s">
        <v>67</v>
      </c>
      <c r="H10" s="14" t="s">
        <v>98</v>
      </c>
      <c r="I10" s="15">
        <v>1</v>
      </c>
      <c r="J10" s="15" t="s">
        <v>626</v>
      </c>
      <c r="K10" s="16" t="s">
        <v>625</v>
      </c>
      <c r="L10" s="17"/>
      <c r="M10" s="18"/>
    </row>
    <row r="11" spans="1:13" ht="105">
      <c r="A11" s="14" t="s">
        <v>99</v>
      </c>
      <c r="B11" s="14" t="s">
        <v>100</v>
      </c>
      <c r="C11" s="14" t="s">
        <v>101</v>
      </c>
      <c r="D11" s="14" t="s">
        <v>102</v>
      </c>
      <c r="E11" s="14" t="s">
        <v>103</v>
      </c>
      <c r="F11" s="14" t="s">
        <v>52</v>
      </c>
      <c r="G11" s="21" t="s">
        <v>67</v>
      </c>
      <c r="H11" s="14" t="s">
        <v>104</v>
      </c>
      <c r="I11" s="15">
        <v>1</v>
      </c>
      <c r="J11" s="15" t="s">
        <v>626</v>
      </c>
      <c r="K11" s="16" t="s">
        <v>625</v>
      </c>
      <c r="L11" s="17"/>
      <c r="M11" s="18"/>
    </row>
    <row r="12" spans="1:13" ht="45">
      <c r="A12" s="14" t="s">
        <v>105</v>
      </c>
      <c r="B12" s="14" t="s">
        <v>106</v>
      </c>
      <c r="C12" s="14" t="s">
        <v>101</v>
      </c>
      <c r="D12" s="14" t="s">
        <v>107</v>
      </c>
      <c r="E12" s="14" t="s">
        <v>108</v>
      </c>
      <c r="F12" s="14" t="s">
        <v>52</v>
      </c>
      <c r="G12" s="21" t="s">
        <v>67</v>
      </c>
      <c r="H12" s="14" t="s">
        <v>109</v>
      </c>
      <c r="I12" s="15">
        <v>1</v>
      </c>
      <c r="J12" s="15" t="s">
        <v>626</v>
      </c>
      <c r="K12" s="16" t="s">
        <v>625</v>
      </c>
      <c r="L12" s="17"/>
      <c r="M12" s="18"/>
    </row>
    <row r="13" spans="1:13" ht="60">
      <c r="A13" s="14" t="s">
        <v>110</v>
      </c>
      <c r="B13" s="14" t="s">
        <v>111</v>
      </c>
      <c r="C13" s="14" t="s">
        <v>112</v>
      </c>
      <c r="D13" s="14" t="s">
        <v>113</v>
      </c>
      <c r="E13" s="14" t="s">
        <v>114</v>
      </c>
      <c r="F13" s="14" t="s">
        <v>52</v>
      </c>
      <c r="G13" s="14" t="s">
        <v>115</v>
      </c>
      <c r="H13" s="14" t="s">
        <v>116</v>
      </c>
      <c r="I13" s="15">
        <v>1</v>
      </c>
      <c r="J13" s="15" t="s">
        <v>627</v>
      </c>
      <c r="K13" s="16" t="s">
        <v>625</v>
      </c>
      <c r="L13" s="17"/>
      <c r="M13" s="18"/>
    </row>
    <row r="14" spans="1:13" ht="105">
      <c r="A14" s="14" t="s">
        <v>117</v>
      </c>
      <c r="B14" s="14" t="s">
        <v>118</v>
      </c>
      <c r="C14" s="14" t="s">
        <v>119</v>
      </c>
      <c r="D14" s="14" t="s">
        <v>120</v>
      </c>
      <c r="E14" s="14" t="s">
        <v>121</v>
      </c>
      <c r="F14" s="14" t="s">
        <v>52</v>
      </c>
      <c r="G14" s="14" t="s">
        <v>115</v>
      </c>
      <c r="H14" s="14" t="s">
        <v>122</v>
      </c>
      <c r="I14" s="15">
        <v>1</v>
      </c>
      <c r="J14" s="15" t="s">
        <v>627</v>
      </c>
      <c r="K14" s="16" t="s">
        <v>625</v>
      </c>
      <c r="L14" s="17"/>
      <c r="M14" s="18"/>
    </row>
    <row r="15" spans="1:13" ht="135">
      <c r="A15" s="14" t="s">
        <v>123</v>
      </c>
      <c r="B15" s="14" t="s">
        <v>124</v>
      </c>
      <c r="C15" s="14" t="s">
        <v>125</v>
      </c>
      <c r="D15" s="14" t="s">
        <v>126</v>
      </c>
      <c r="E15" s="14" t="s">
        <v>121</v>
      </c>
      <c r="F15" s="14" t="s">
        <v>52</v>
      </c>
      <c r="G15" s="14" t="s">
        <v>115</v>
      </c>
      <c r="H15" s="14" t="s">
        <v>127</v>
      </c>
      <c r="I15" s="15">
        <v>1</v>
      </c>
      <c r="J15" s="15" t="s">
        <v>627</v>
      </c>
      <c r="K15" s="16" t="s">
        <v>625</v>
      </c>
      <c r="L15" s="17"/>
      <c r="M15" s="18"/>
    </row>
    <row r="16" spans="1:13" ht="105">
      <c r="A16" s="14" t="s">
        <v>128</v>
      </c>
      <c r="B16" s="14" t="s">
        <v>129</v>
      </c>
      <c r="C16" s="14" t="s">
        <v>130</v>
      </c>
      <c r="D16" s="14" t="s">
        <v>131</v>
      </c>
      <c r="E16" s="14" t="s">
        <v>132</v>
      </c>
      <c r="F16" s="14" t="s">
        <v>133</v>
      </c>
      <c r="G16" s="21" t="s">
        <v>67</v>
      </c>
      <c r="H16" s="14" t="s">
        <v>134</v>
      </c>
      <c r="I16" s="15">
        <v>1</v>
      </c>
      <c r="J16" s="15" t="s">
        <v>626</v>
      </c>
      <c r="K16" s="16" t="s">
        <v>625</v>
      </c>
      <c r="L16" s="17"/>
      <c r="M16" s="18"/>
    </row>
    <row r="17" spans="1:17" ht="90">
      <c r="A17" s="14" t="s">
        <v>135</v>
      </c>
      <c r="B17" s="14" t="s">
        <v>136</v>
      </c>
      <c r="C17" s="14" t="s">
        <v>137</v>
      </c>
      <c r="D17" s="14" t="s">
        <v>138</v>
      </c>
      <c r="E17" s="14" t="s">
        <v>132</v>
      </c>
      <c r="F17" s="14" t="s">
        <v>133</v>
      </c>
      <c r="G17" s="21" t="s">
        <v>67</v>
      </c>
      <c r="H17" s="14" t="s">
        <v>139</v>
      </c>
      <c r="I17" s="15">
        <v>1</v>
      </c>
      <c r="J17" s="15" t="s">
        <v>626</v>
      </c>
      <c r="K17" s="16" t="s">
        <v>625</v>
      </c>
      <c r="L17" s="17"/>
      <c r="M17" s="18"/>
    </row>
    <row r="18" spans="1:17" ht="60">
      <c r="A18" s="14" t="s">
        <v>140</v>
      </c>
      <c r="B18" s="14" t="s">
        <v>141</v>
      </c>
      <c r="C18" s="14" t="s">
        <v>142</v>
      </c>
      <c r="D18" s="14" t="s">
        <v>143</v>
      </c>
      <c r="E18" s="14" t="s">
        <v>144</v>
      </c>
      <c r="F18" s="14" t="s">
        <v>133</v>
      </c>
      <c r="G18" s="21" t="s">
        <v>55</v>
      </c>
      <c r="H18" s="14" t="s">
        <v>145</v>
      </c>
      <c r="I18" s="15">
        <v>1</v>
      </c>
      <c r="J18" s="15" t="s">
        <v>628</v>
      </c>
      <c r="K18" s="16" t="s">
        <v>625</v>
      </c>
      <c r="L18" s="17"/>
      <c r="M18" s="18"/>
    </row>
    <row r="19" spans="1:17" ht="105">
      <c r="A19" s="14" t="s">
        <v>146</v>
      </c>
      <c r="B19" s="14" t="s">
        <v>147</v>
      </c>
      <c r="C19" s="14" t="s">
        <v>148</v>
      </c>
      <c r="D19" s="14" t="s">
        <v>149</v>
      </c>
      <c r="E19" s="14" t="s">
        <v>150</v>
      </c>
      <c r="F19" s="14" t="s">
        <v>151</v>
      </c>
      <c r="G19" s="21" t="s">
        <v>152</v>
      </c>
      <c r="H19" s="14" t="s">
        <v>153</v>
      </c>
      <c r="I19" s="15">
        <v>1</v>
      </c>
      <c r="J19" s="15" t="s">
        <v>628</v>
      </c>
      <c r="K19" s="16" t="s">
        <v>625</v>
      </c>
      <c r="L19" s="17"/>
      <c r="M19" s="18"/>
    </row>
    <row r="20" spans="1:17" ht="60">
      <c r="A20" s="14" t="s">
        <v>154</v>
      </c>
      <c r="B20" s="14" t="s">
        <v>155</v>
      </c>
      <c r="C20" s="14" t="s">
        <v>156</v>
      </c>
      <c r="D20" s="14" t="s">
        <v>157</v>
      </c>
      <c r="E20" s="14" t="s">
        <v>158</v>
      </c>
      <c r="F20" s="14" t="s">
        <v>52</v>
      </c>
      <c r="G20" s="21" t="s">
        <v>67</v>
      </c>
      <c r="H20" s="22" t="s">
        <v>159</v>
      </c>
      <c r="I20" s="15">
        <v>1</v>
      </c>
      <c r="J20" s="15" t="s">
        <v>626</v>
      </c>
      <c r="K20" s="16" t="s">
        <v>625</v>
      </c>
      <c r="L20" s="17"/>
      <c r="M20" s="18"/>
    </row>
    <row r="21" spans="1:17" ht="75">
      <c r="A21" s="14" t="s">
        <v>160</v>
      </c>
      <c r="B21" s="14" t="s">
        <v>161</v>
      </c>
      <c r="C21" s="14" t="s">
        <v>162</v>
      </c>
      <c r="D21" s="14" t="s">
        <v>163</v>
      </c>
      <c r="E21" s="14" t="s">
        <v>158</v>
      </c>
      <c r="F21" s="14" t="s">
        <v>52</v>
      </c>
      <c r="G21" s="21" t="s">
        <v>67</v>
      </c>
      <c r="H21" s="22" t="s">
        <v>164</v>
      </c>
      <c r="I21" s="22">
        <v>1</v>
      </c>
      <c r="J21" s="15" t="s">
        <v>626</v>
      </c>
      <c r="K21" s="16" t="s">
        <v>625</v>
      </c>
      <c r="L21" s="17"/>
      <c r="M21" s="18"/>
    </row>
    <row r="22" spans="1:17" ht="75">
      <c r="A22" s="14" t="s">
        <v>663</v>
      </c>
      <c r="B22" s="14" t="s">
        <v>665</v>
      </c>
      <c r="C22" s="14" t="s">
        <v>666</v>
      </c>
      <c r="D22" s="14" t="s">
        <v>667</v>
      </c>
      <c r="E22" s="14" t="s">
        <v>671</v>
      </c>
      <c r="F22" s="14" t="s">
        <v>151</v>
      </c>
      <c r="G22" s="21" t="s">
        <v>672</v>
      </c>
      <c r="H22" s="22" t="s">
        <v>673</v>
      </c>
      <c r="I22" s="22">
        <v>1</v>
      </c>
      <c r="J22" s="15" t="s">
        <v>675</v>
      </c>
      <c r="K22" s="16" t="s">
        <v>625</v>
      </c>
      <c r="L22" s="17"/>
      <c r="M22" s="18"/>
    </row>
    <row r="23" spans="1:17" ht="75">
      <c r="A23" s="14" t="s">
        <v>664</v>
      </c>
      <c r="B23" s="14" t="s">
        <v>668</v>
      </c>
      <c r="C23" s="14" t="s">
        <v>669</v>
      </c>
      <c r="D23" s="14" t="s">
        <v>670</v>
      </c>
      <c r="E23" s="14" t="s">
        <v>671</v>
      </c>
      <c r="F23" s="14" t="s">
        <v>151</v>
      </c>
      <c r="G23" s="21" t="s">
        <v>672</v>
      </c>
      <c r="H23" s="22" t="s">
        <v>674</v>
      </c>
      <c r="I23" s="22">
        <v>1</v>
      </c>
      <c r="J23" s="15" t="s">
        <v>675</v>
      </c>
      <c r="K23" s="16" t="s">
        <v>625</v>
      </c>
      <c r="L23" s="17"/>
      <c r="M23" s="18"/>
    </row>
    <row r="24" spans="1:17" ht="255">
      <c r="A24" s="14" t="s">
        <v>165</v>
      </c>
      <c r="B24" s="14" t="s">
        <v>166</v>
      </c>
      <c r="C24" s="14" t="s">
        <v>167</v>
      </c>
      <c r="D24" s="14" t="s">
        <v>168</v>
      </c>
      <c r="E24" s="14" t="s">
        <v>169</v>
      </c>
      <c r="F24" s="14" t="s">
        <v>170</v>
      </c>
      <c r="G24" s="19" t="s">
        <v>171</v>
      </c>
      <c r="H24" s="19" t="s">
        <v>172</v>
      </c>
      <c r="I24" s="15">
        <v>2</v>
      </c>
      <c r="J24" s="15" t="s">
        <v>629</v>
      </c>
      <c r="K24" s="16" t="s">
        <v>625</v>
      </c>
      <c r="L24" s="17"/>
      <c r="M24" s="18"/>
    </row>
    <row r="25" spans="1:17" ht="150">
      <c r="A25" s="14" t="s">
        <v>173</v>
      </c>
      <c r="B25" s="14" t="s">
        <v>174</v>
      </c>
      <c r="C25" s="14" t="s">
        <v>175</v>
      </c>
      <c r="D25" s="14" t="s">
        <v>176</v>
      </c>
      <c r="E25" s="14" t="s">
        <v>177</v>
      </c>
      <c r="F25" s="14" t="s">
        <v>170</v>
      </c>
      <c r="G25" s="14" t="s">
        <v>178</v>
      </c>
      <c r="H25" s="22" t="s">
        <v>179</v>
      </c>
      <c r="I25" s="22">
        <v>4</v>
      </c>
      <c r="J25" s="22" t="s">
        <v>630</v>
      </c>
      <c r="K25" s="16" t="s">
        <v>625</v>
      </c>
      <c r="L25" s="23"/>
      <c r="M25" s="17"/>
    </row>
    <row r="26" spans="1:17" ht="195">
      <c r="A26" s="14" t="s">
        <v>180</v>
      </c>
      <c r="B26" s="14" t="s">
        <v>181</v>
      </c>
      <c r="C26" s="14" t="s">
        <v>182</v>
      </c>
      <c r="D26" s="14" t="s">
        <v>183</v>
      </c>
      <c r="E26" s="14" t="s">
        <v>177</v>
      </c>
      <c r="F26" s="14" t="s">
        <v>170</v>
      </c>
      <c r="G26" s="14" t="s">
        <v>184</v>
      </c>
      <c r="H26" s="22" t="s">
        <v>179</v>
      </c>
      <c r="I26" s="22">
        <v>3</v>
      </c>
      <c r="J26" s="22" t="s">
        <v>631</v>
      </c>
      <c r="K26" s="16" t="s">
        <v>625</v>
      </c>
      <c r="L26" s="17"/>
      <c r="M26" s="18"/>
    </row>
    <row r="27" spans="1:17" ht="195.75" customHeight="1">
      <c r="A27" s="14" t="s">
        <v>185</v>
      </c>
      <c r="B27" s="14" t="s">
        <v>186</v>
      </c>
      <c r="C27" s="14" t="s">
        <v>187</v>
      </c>
      <c r="D27" s="14" t="s">
        <v>188</v>
      </c>
      <c r="E27" s="14" t="s">
        <v>189</v>
      </c>
      <c r="F27" s="14" t="s">
        <v>133</v>
      </c>
      <c r="G27" s="14"/>
      <c r="H27" s="14" t="s">
        <v>190</v>
      </c>
      <c r="I27" s="22">
        <v>2</v>
      </c>
      <c r="J27" s="22" t="s">
        <v>632</v>
      </c>
      <c r="K27" s="16" t="s">
        <v>625</v>
      </c>
      <c r="L27" s="17"/>
      <c r="M27" s="79"/>
    </row>
    <row r="28" spans="1:17" ht="120">
      <c r="A28" s="21" t="s">
        <v>191</v>
      </c>
      <c r="B28" s="19" t="s">
        <v>192</v>
      </c>
      <c r="C28" s="19" t="s">
        <v>193</v>
      </c>
      <c r="D28" s="19" t="s">
        <v>194</v>
      </c>
      <c r="E28" s="19" t="s">
        <v>195</v>
      </c>
      <c r="F28" s="19" t="s">
        <v>196</v>
      </c>
      <c r="G28" s="19"/>
      <c r="H28" s="19" t="s">
        <v>197</v>
      </c>
      <c r="I28" s="15">
        <v>2</v>
      </c>
      <c r="J28" s="22" t="s">
        <v>632</v>
      </c>
      <c r="K28" s="16" t="s">
        <v>625</v>
      </c>
      <c r="L28" s="17"/>
      <c r="M28" s="17"/>
    </row>
    <row r="29" spans="1:17" ht="120">
      <c r="A29" s="21" t="s">
        <v>198</v>
      </c>
      <c r="B29" s="19" t="s">
        <v>199</v>
      </c>
      <c r="C29" s="19" t="s">
        <v>193</v>
      </c>
      <c r="D29" s="19" t="s">
        <v>194</v>
      </c>
      <c r="E29" s="19" t="s">
        <v>195</v>
      </c>
      <c r="F29" s="19" t="s">
        <v>196</v>
      </c>
      <c r="G29" s="19"/>
      <c r="H29" s="19" t="s">
        <v>197</v>
      </c>
      <c r="I29" s="15">
        <v>2</v>
      </c>
      <c r="J29" s="22" t="s">
        <v>632</v>
      </c>
      <c r="K29" s="16" t="s">
        <v>625</v>
      </c>
      <c r="L29" s="17"/>
      <c r="M29" s="17"/>
    </row>
    <row r="30" spans="1:17" ht="45">
      <c r="A30" s="21" t="s">
        <v>200</v>
      </c>
      <c r="B30" s="19" t="s">
        <v>201</v>
      </c>
      <c r="C30" s="19" t="s">
        <v>202</v>
      </c>
      <c r="D30" s="19" t="s">
        <v>203</v>
      </c>
      <c r="E30" s="19" t="s">
        <v>204</v>
      </c>
      <c r="F30" s="19" t="s">
        <v>205</v>
      </c>
      <c r="G30" s="19"/>
      <c r="H30" s="19" t="s">
        <v>206</v>
      </c>
      <c r="I30" s="15">
        <v>2</v>
      </c>
      <c r="J30" s="15" t="s">
        <v>633</v>
      </c>
      <c r="K30" s="16" t="s">
        <v>625</v>
      </c>
      <c r="L30" s="17"/>
      <c r="M30" s="17"/>
    </row>
    <row r="31" spans="1:17" ht="75">
      <c r="A31" s="21" t="s">
        <v>207</v>
      </c>
      <c r="B31" s="19" t="s">
        <v>208</v>
      </c>
      <c r="C31" s="19" t="s">
        <v>202</v>
      </c>
      <c r="D31" s="19" t="s">
        <v>203</v>
      </c>
      <c r="E31" s="19" t="s">
        <v>209</v>
      </c>
      <c r="F31" s="19" t="s">
        <v>205</v>
      </c>
      <c r="G31" s="19"/>
      <c r="H31" s="19" t="s">
        <v>210</v>
      </c>
      <c r="I31" s="15">
        <v>2</v>
      </c>
      <c r="J31" s="15" t="s">
        <v>633</v>
      </c>
      <c r="K31" s="16" t="s">
        <v>625</v>
      </c>
      <c r="L31" s="17"/>
      <c r="M31" s="18"/>
    </row>
    <row r="32" spans="1:17" ht="174.75" customHeight="1">
      <c r="A32" s="21" t="s">
        <v>211</v>
      </c>
      <c r="B32" s="19" t="s">
        <v>212</v>
      </c>
      <c r="C32" s="19" t="s">
        <v>202</v>
      </c>
      <c r="D32" s="19" t="s">
        <v>203</v>
      </c>
      <c r="E32" s="19" t="s">
        <v>209</v>
      </c>
      <c r="F32" s="19" t="s">
        <v>205</v>
      </c>
      <c r="G32" s="19"/>
      <c r="H32" s="19" t="s">
        <v>213</v>
      </c>
      <c r="I32" s="15">
        <v>2</v>
      </c>
      <c r="J32" s="15" t="s">
        <v>633</v>
      </c>
      <c r="K32" s="16" t="s">
        <v>625</v>
      </c>
      <c r="L32" s="89"/>
      <c r="M32" s="89"/>
      <c r="N32" s="219"/>
      <c r="O32" s="220"/>
      <c r="P32" s="220"/>
      <c r="Q32" s="220"/>
    </row>
    <row r="33" spans="1:13" ht="150">
      <c r="A33" s="14" t="s">
        <v>214</v>
      </c>
      <c r="B33" s="14" t="s">
        <v>215</v>
      </c>
      <c r="C33" s="14" t="s">
        <v>216</v>
      </c>
      <c r="D33" s="14" t="s">
        <v>217</v>
      </c>
      <c r="E33" s="14" t="s">
        <v>218</v>
      </c>
      <c r="F33" s="14" t="s">
        <v>52</v>
      </c>
      <c r="G33" s="14" t="s">
        <v>67</v>
      </c>
      <c r="H33" s="14" t="s">
        <v>219</v>
      </c>
      <c r="I33" s="22">
        <v>2</v>
      </c>
      <c r="J33" s="22" t="s">
        <v>634</v>
      </c>
      <c r="K33" s="16" t="s">
        <v>625</v>
      </c>
      <c r="L33" s="17"/>
      <c r="M33" s="18"/>
    </row>
    <row r="34" spans="1:13" ht="75">
      <c r="A34" s="19" t="s">
        <v>220</v>
      </c>
      <c r="B34" s="19" t="s">
        <v>221</v>
      </c>
      <c r="C34" s="19" t="s">
        <v>222</v>
      </c>
      <c r="D34" s="19" t="s">
        <v>223</v>
      </c>
      <c r="E34" s="20" t="s">
        <v>224</v>
      </c>
      <c r="F34" s="19" t="s">
        <v>52</v>
      </c>
      <c r="G34" s="19"/>
      <c r="H34" s="19" t="s">
        <v>225</v>
      </c>
      <c r="I34" s="15">
        <v>2</v>
      </c>
      <c r="J34" s="15" t="s">
        <v>226</v>
      </c>
      <c r="K34" s="16" t="s">
        <v>625</v>
      </c>
      <c r="L34" s="17"/>
      <c r="M34" s="18"/>
    </row>
    <row r="35" spans="1:13" ht="45">
      <c r="A35" s="19" t="s">
        <v>227</v>
      </c>
      <c r="B35" s="19" t="s">
        <v>228</v>
      </c>
      <c r="C35" s="19" t="s">
        <v>229</v>
      </c>
      <c r="D35" s="19" t="s">
        <v>230</v>
      </c>
      <c r="E35" s="19" t="s">
        <v>231</v>
      </c>
      <c r="F35" s="19" t="s">
        <v>52</v>
      </c>
      <c r="G35" s="19"/>
      <c r="H35" s="19" t="s">
        <v>232</v>
      </c>
      <c r="I35" s="15">
        <v>2</v>
      </c>
      <c r="J35" s="15" t="s">
        <v>226</v>
      </c>
      <c r="K35" s="16" t="s">
        <v>625</v>
      </c>
      <c r="L35" s="17"/>
      <c r="M35" s="18"/>
    </row>
    <row r="36" spans="1:13" ht="135">
      <c r="A36" s="19" t="s">
        <v>233</v>
      </c>
      <c r="B36" s="19" t="s">
        <v>234</v>
      </c>
      <c r="C36" s="19" t="s">
        <v>229</v>
      </c>
      <c r="D36" s="19" t="s">
        <v>235</v>
      </c>
      <c r="E36" s="19" t="s">
        <v>236</v>
      </c>
      <c r="F36" s="19" t="s">
        <v>52</v>
      </c>
      <c r="G36" s="19"/>
      <c r="H36" s="19" t="s">
        <v>237</v>
      </c>
      <c r="I36" s="15">
        <v>2</v>
      </c>
      <c r="J36" s="15" t="s">
        <v>226</v>
      </c>
      <c r="K36" s="16" t="s">
        <v>625</v>
      </c>
      <c r="L36" s="17"/>
      <c r="M36" s="18"/>
    </row>
    <row r="37" spans="1:13" ht="60">
      <c r="A37" s="19" t="s">
        <v>238</v>
      </c>
      <c r="B37" s="19" t="s">
        <v>239</v>
      </c>
      <c r="C37" s="19" t="s">
        <v>240</v>
      </c>
      <c r="D37" s="19" t="s">
        <v>241</v>
      </c>
      <c r="E37" s="19" t="s">
        <v>242</v>
      </c>
      <c r="F37" s="19" t="s">
        <v>52</v>
      </c>
      <c r="G37" s="19"/>
      <c r="H37" s="15" t="s">
        <v>243</v>
      </c>
      <c r="I37" s="15">
        <v>2</v>
      </c>
      <c r="J37" s="15" t="s">
        <v>226</v>
      </c>
      <c r="K37" s="16" t="s">
        <v>625</v>
      </c>
      <c r="L37" s="17"/>
      <c r="M37" s="18"/>
    </row>
    <row r="38" spans="1:13" ht="90">
      <c r="A38" s="21" t="s">
        <v>244</v>
      </c>
      <c r="B38" s="14" t="s">
        <v>245</v>
      </c>
      <c r="C38" s="14" t="s">
        <v>246</v>
      </c>
      <c r="D38" s="14" t="s">
        <v>247</v>
      </c>
      <c r="E38" s="14" t="s">
        <v>248</v>
      </c>
      <c r="F38" s="14" t="s">
        <v>249</v>
      </c>
      <c r="G38" s="24" t="s">
        <v>250</v>
      </c>
      <c r="H38" s="15" t="s">
        <v>251</v>
      </c>
      <c r="I38" s="22">
        <v>3</v>
      </c>
      <c r="J38" s="22" t="s">
        <v>635</v>
      </c>
      <c r="K38" s="16" t="s">
        <v>625</v>
      </c>
      <c r="L38" s="17"/>
      <c r="M38" s="18"/>
    </row>
    <row r="39" spans="1:13" ht="60">
      <c r="A39" s="14" t="s">
        <v>252</v>
      </c>
      <c r="B39" s="14" t="s">
        <v>253</v>
      </c>
      <c r="C39" s="14" t="s">
        <v>254</v>
      </c>
      <c r="D39" s="14" t="s">
        <v>255</v>
      </c>
      <c r="E39" s="14" t="s">
        <v>256</v>
      </c>
      <c r="F39" s="14" t="s">
        <v>257</v>
      </c>
      <c r="G39" s="14" t="s">
        <v>258</v>
      </c>
      <c r="H39" s="15" t="s">
        <v>259</v>
      </c>
      <c r="I39" s="22">
        <v>3</v>
      </c>
      <c r="J39" s="22" t="s">
        <v>636</v>
      </c>
      <c r="K39" s="16" t="s">
        <v>625</v>
      </c>
      <c r="L39" s="17"/>
      <c r="M39" s="18"/>
    </row>
    <row r="40" spans="1:13" ht="60">
      <c r="A40" s="14" t="s">
        <v>260</v>
      </c>
      <c r="B40" s="21" t="s">
        <v>261</v>
      </c>
      <c r="C40" s="21" t="s">
        <v>262</v>
      </c>
      <c r="D40" s="21" t="s">
        <v>263</v>
      </c>
      <c r="E40" s="21" t="s">
        <v>264</v>
      </c>
      <c r="F40" s="21" t="s">
        <v>265</v>
      </c>
      <c r="G40" s="14"/>
      <c r="H40" s="22"/>
      <c r="I40" s="22">
        <v>2</v>
      </c>
      <c r="J40" s="22" t="s">
        <v>266</v>
      </c>
      <c r="K40" s="16" t="s">
        <v>625</v>
      </c>
      <c r="L40" s="17"/>
      <c r="M40" s="18"/>
    </row>
    <row r="41" spans="1:13" ht="60">
      <c r="A41" s="14" t="s">
        <v>267</v>
      </c>
      <c r="B41" s="21" t="s">
        <v>268</v>
      </c>
      <c r="C41" s="21" t="s">
        <v>269</v>
      </c>
      <c r="D41" s="21" t="s">
        <v>270</v>
      </c>
      <c r="E41" s="21" t="s">
        <v>271</v>
      </c>
      <c r="F41" s="21" t="s">
        <v>52</v>
      </c>
      <c r="G41" s="14" t="s">
        <v>272</v>
      </c>
      <c r="H41" s="22"/>
      <c r="I41" s="22">
        <v>4</v>
      </c>
      <c r="J41" s="22" t="s">
        <v>637</v>
      </c>
      <c r="K41" s="16" t="s">
        <v>625</v>
      </c>
      <c r="L41" s="17"/>
      <c r="M41" s="18"/>
    </row>
    <row r="42" spans="1:13" ht="150">
      <c r="A42" s="19" t="s">
        <v>273</v>
      </c>
      <c r="B42" s="19" t="s">
        <v>166</v>
      </c>
      <c r="C42" s="19" t="s">
        <v>274</v>
      </c>
      <c r="D42" s="19" t="s">
        <v>168</v>
      </c>
      <c r="E42" s="19" t="s">
        <v>169</v>
      </c>
      <c r="F42" s="19" t="s">
        <v>170</v>
      </c>
      <c r="G42" s="20" t="s">
        <v>275</v>
      </c>
      <c r="H42" s="19" t="s">
        <v>276</v>
      </c>
      <c r="I42" s="15">
        <v>2</v>
      </c>
      <c r="J42" s="15" t="s">
        <v>638</v>
      </c>
      <c r="K42" s="16" t="s">
        <v>625</v>
      </c>
      <c r="L42" s="17"/>
      <c r="M42" s="18"/>
    </row>
    <row r="43" spans="1:13" ht="105" customHeight="1">
      <c r="A43" s="19" t="s">
        <v>277</v>
      </c>
      <c r="B43" s="20" t="s">
        <v>278</v>
      </c>
      <c r="C43" s="20" t="s">
        <v>279</v>
      </c>
      <c r="D43" s="20" t="s">
        <v>280</v>
      </c>
      <c r="E43" s="20" t="s">
        <v>281</v>
      </c>
      <c r="F43" s="20" t="s">
        <v>282</v>
      </c>
      <c r="G43" s="20" t="s">
        <v>283</v>
      </c>
      <c r="H43" s="15" t="s">
        <v>284</v>
      </c>
      <c r="I43" s="15">
        <v>2</v>
      </c>
      <c r="J43" s="15" t="s">
        <v>639</v>
      </c>
      <c r="K43" s="16" t="s">
        <v>625</v>
      </c>
      <c r="L43" s="17"/>
      <c r="M43" s="18"/>
    </row>
    <row r="44" spans="1:13" ht="333.75" customHeight="1">
      <c r="A44" s="19" t="s">
        <v>285</v>
      </c>
      <c r="B44" s="19" t="s">
        <v>286</v>
      </c>
      <c r="C44" s="19" t="s">
        <v>287</v>
      </c>
      <c r="D44" s="19" t="s">
        <v>288</v>
      </c>
      <c r="E44" s="19" t="s">
        <v>289</v>
      </c>
      <c r="F44" s="19" t="s">
        <v>196</v>
      </c>
      <c r="G44" s="19"/>
      <c r="H44" s="19" t="s">
        <v>290</v>
      </c>
      <c r="I44" s="15">
        <v>2</v>
      </c>
      <c r="J44" s="15" t="s">
        <v>640</v>
      </c>
      <c r="K44" s="16" t="s">
        <v>625</v>
      </c>
      <c r="L44" s="17"/>
      <c r="M44" s="112"/>
    </row>
    <row r="45" spans="1:13" ht="165">
      <c r="A45" s="19" t="s">
        <v>291</v>
      </c>
      <c r="B45" s="19" t="s">
        <v>292</v>
      </c>
      <c r="C45" s="19" t="s">
        <v>293</v>
      </c>
      <c r="D45" s="19" t="s">
        <v>294</v>
      </c>
      <c r="E45" s="19" t="s">
        <v>295</v>
      </c>
      <c r="F45" s="19" t="s">
        <v>52</v>
      </c>
      <c r="G45" s="19" t="s">
        <v>641</v>
      </c>
      <c r="H45" s="19" t="s">
        <v>297</v>
      </c>
      <c r="I45" s="15">
        <v>1</v>
      </c>
      <c r="J45" s="15" t="s">
        <v>642</v>
      </c>
      <c r="K45" s="16" t="s">
        <v>625</v>
      </c>
      <c r="L45" s="17"/>
      <c r="M45" s="18"/>
    </row>
    <row r="46" spans="1:13" ht="45">
      <c r="A46" s="19" t="s">
        <v>298</v>
      </c>
      <c r="B46" s="19" t="s">
        <v>299</v>
      </c>
      <c r="C46" s="19" t="s">
        <v>300</v>
      </c>
      <c r="D46" s="19" t="s">
        <v>301</v>
      </c>
      <c r="E46" s="19" t="s">
        <v>643</v>
      </c>
      <c r="F46" s="19" t="s">
        <v>302</v>
      </c>
      <c r="G46" s="19" t="s">
        <v>303</v>
      </c>
      <c r="H46" s="19" t="s">
        <v>304</v>
      </c>
      <c r="I46" s="15">
        <v>1</v>
      </c>
      <c r="J46" s="15" t="s">
        <v>644</v>
      </c>
      <c r="K46" s="16" t="s">
        <v>625</v>
      </c>
      <c r="L46" s="17"/>
      <c r="M46" s="18"/>
    </row>
    <row r="47" spans="1:13" ht="150">
      <c r="A47" s="19" t="s">
        <v>305</v>
      </c>
      <c r="B47" s="19" t="s">
        <v>306</v>
      </c>
      <c r="C47" s="19" t="s">
        <v>307</v>
      </c>
      <c r="D47" s="19" t="s">
        <v>308</v>
      </c>
      <c r="E47" s="19" t="s">
        <v>309</v>
      </c>
      <c r="F47" s="19" t="s">
        <v>310</v>
      </c>
      <c r="G47" s="19" t="s">
        <v>296</v>
      </c>
      <c r="H47" s="19" t="s">
        <v>311</v>
      </c>
      <c r="I47" s="15">
        <v>1</v>
      </c>
      <c r="J47" s="15" t="s">
        <v>645</v>
      </c>
      <c r="K47" s="16" t="s">
        <v>625</v>
      </c>
      <c r="L47" s="17"/>
      <c r="M47" s="18"/>
    </row>
    <row r="48" spans="1:13" ht="90">
      <c r="A48" s="19" t="s">
        <v>312</v>
      </c>
      <c r="B48" s="19" t="s">
        <v>313</v>
      </c>
      <c r="C48" s="19" t="s">
        <v>314</v>
      </c>
      <c r="D48" s="19" t="s">
        <v>315</v>
      </c>
      <c r="E48" s="19" t="s">
        <v>316</v>
      </c>
      <c r="F48" s="19" t="s">
        <v>133</v>
      </c>
      <c r="G48" s="19" t="s">
        <v>317</v>
      </c>
      <c r="H48" s="19" t="s">
        <v>318</v>
      </c>
      <c r="I48" s="15">
        <v>1</v>
      </c>
      <c r="J48" s="15" t="s">
        <v>646</v>
      </c>
      <c r="K48" s="16" t="s">
        <v>625</v>
      </c>
      <c r="L48" s="17"/>
      <c r="M48" s="18"/>
    </row>
    <row r="49" spans="1:13" ht="90">
      <c r="A49" s="19" t="s">
        <v>319</v>
      </c>
      <c r="B49" s="19" t="s">
        <v>320</v>
      </c>
      <c r="C49" s="19" t="s">
        <v>321</v>
      </c>
      <c r="D49" s="19" t="s">
        <v>322</v>
      </c>
      <c r="E49" s="19" t="s">
        <v>323</v>
      </c>
      <c r="F49" s="19" t="s">
        <v>52</v>
      </c>
      <c r="G49" s="19" t="s">
        <v>324</v>
      </c>
      <c r="H49" s="19" t="s">
        <v>325</v>
      </c>
      <c r="I49" s="15">
        <v>1</v>
      </c>
      <c r="J49" s="15" t="s">
        <v>647</v>
      </c>
      <c r="K49" s="16" t="s">
        <v>625</v>
      </c>
      <c r="L49" s="17"/>
      <c r="M49" s="18"/>
    </row>
    <row r="50" spans="1:13" ht="75">
      <c r="A50" s="19" t="s">
        <v>326</v>
      </c>
      <c r="B50" s="19" t="s">
        <v>327</v>
      </c>
      <c r="C50" s="19" t="s">
        <v>328</v>
      </c>
      <c r="D50" s="19" t="s">
        <v>329</v>
      </c>
      <c r="E50" s="19" t="s">
        <v>330</v>
      </c>
      <c r="F50" s="19" t="s">
        <v>331</v>
      </c>
      <c r="G50" s="19" t="s">
        <v>332</v>
      </c>
      <c r="H50" s="19" t="s">
        <v>333</v>
      </c>
      <c r="I50" s="15">
        <v>3</v>
      </c>
      <c r="J50" s="15" t="s">
        <v>648</v>
      </c>
      <c r="K50" s="16" t="s">
        <v>625</v>
      </c>
      <c r="L50" s="17"/>
      <c r="M50" s="18"/>
    </row>
    <row r="51" spans="1:13" ht="60">
      <c r="A51" s="19" t="s">
        <v>334</v>
      </c>
      <c r="B51" s="19" t="s">
        <v>335</v>
      </c>
      <c r="C51" s="19" t="s">
        <v>336</v>
      </c>
      <c r="D51" s="19" t="s">
        <v>337</v>
      </c>
      <c r="E51" s="19" t="s">
        <v>338</v>
      </c>
      <c r="F51" s="19" t="s">
        <v>339</v>
      </c>
      <c r="G51" s="19" t="s">
        <v>332</v>
      </c>
      <c r="H51" s="19" t="s">
        <v>340</v>
      </c>
      <c r="I51" s="15">
        <v>3</v>
      </c>
      <c r="J51" s="15" t="s">
        <v>648</v>
      </c>
      <c r="K51" s="16" t="s">
        <v>625</v>
      </c>
      <c r="L51" s="17"/>
      <c r="M51" s="18"/>
    </row>
    <row r="52" spans="1:13" ht="60">
      <c r="A52" s="19" t="s">
        <v>341</v>
      </c>
      <c r="B52" s="19" t="s">
        <v>342</v>
      </c>
      <c r="C52" s="19" t="s">
        <v>343</v>
      </c>
      <c r="D52" s="19" t="s">
        <v>344</v>
      </c>
      <c r="E52" s="19" t="s">
        <v>345</v>
      </c>
      <c r="F52" s="19" t="s">
        <v>339</v>
      </c>
      <c r="G52" s="19" t="s">
        <v>332</v>
      </c>
      <c r="H52" s="19" t="s">
        <v>346</v>
      </c>
      <c r="I52" s="15">
        <v>3</v>
      </c>
      <c r="J52" s="15" t="s">
        <v>648</v>
      </c>
      <c r="K52" s="16" t="s">
        <v>625</v>
      </c>
      <c r="L52" s="17"/>
      <c r="M52" s="18"/>
    </row>
    <row r="53" spans="1:13" ht="60">
      <c r="A53" s="19" t="s">
        <v>347</v>
      </c>
      <c r="B53" s="19" t="s">
        <v>348</v>
      </c>
      <c r="C53" s="19" t="s">
        <v>349</v>
      </c>
      <c r="D53" s="19" t="s">
        <v>344</v>
      </c>
      <c r="E53" s="19" t="s">
        <v>350</v>
      </c>
      <c r="F53" s="19" t="s">
        <v>339</v>
      </c>
      <c r="G53" s="19" t="s">
        <v>332</v>
      </c>
      <c r="H53" s="19" t="s">
        <v>351</v>
      </c>
      <c r="I53" s="15">
        <v>3</v>
      </c>
      <c r="J53" s="15" t="s">
        <v>648</v>
      </c>
      <c r="K53" s="16" t="s">
        <v>625</v>
      </c>
      <c r="L53" s="17"/>
      <c r="M53" s="18"/>
    </row>
    <row r="54" spans="1:13" ht="90">
      <c r="A54" s="19" t="s">
        <v>352</v>
      </c>
      <c r="B54" s="19" t="s">
        <v>353</v>
      </c>
      <c r="C54" s="19" t="s">
        <v>354</v>
      </c>
      <c r="D54" s="19" t="s">
        <v>355</v>
      </c>
      <c r="E54" s="19" t="s">
        <v>356</v>
      </c>
      <c r="F54" s="19" t="s">
        <v>357</v>
      </c>
      <c r="G54" s="19" t="s">
        <v>358</v>
      </c>
      <c r="H54" s="19" t="s">
        <v>359</v>
      </c>
      <c r="I54" s="15">
        <v>3</v>
      </c>
      <c r="J54" s="15" t="s">
        <v>649</v>
      </c>
      <c r="K54" s="16" t="s">
        <v>625</v>
      </c>
      <c r="L54" s="17"/>
      <c r="M54" s="18"/>
    </row>
    <row r="55" spans="1:13" ht="60">
      <c r="A55" s="19" t="s">
        <v>360</v>
      </c>
      <c r="B55" s="19" t="s">
        <v>361</v>
      </c>
      <c r="C55" s="19" t="s">
        <v>362</v>
      </c>
      <c r="D55" s="19" t="s">
        <v>363</v>
      </c>
      <c r="E55" s="19" t="s">
        <v>364</v>
      </c>
      <c r="F55" s="19" t="s">
        <v>365</v>
      </c>
      <c r="G55" s="19" t="s">
        <v>366</v>
      </c>
      <c r="H55" s="19" t="s">
        <v>367</v>
      </c>
      <c r="I55" s="15">
        <v>3</v>
      </c>
      <c r="J55" s="15" t="s">
        <v>650</v>
      </c>
      <c r="K55" s="16" t="s">
        <v>625</v>
      </c>
      <c r="L55" s="17"/>
      <c r="M55" s="18"/>
    </row>
    <row r="56" spans="1:13" ht="75">
      <c r="A56" s="19" t="s">
        <v>368</v>
      </c>
      <c r="B56" s="19" t="s">
        <v>369</v>
      </c>
      <c r="C56" s="19" t="s">
        <v>370</v>
      </c>
      <c r="D56" s="19" t="s">
        <v>371</v>
      </c>
      <c r="E56" s="19" t="s">
        <v>372</v>
      </c>
      <c r="F56" s="19" t="s">
        <v>373</v>
      </c>
      <c r="G56" s="19" t="s">
        <v>374</v>
      </c>
      <c r="H56" s="19" t="s">
        <v>375</v>
      </c>
      <c r="I56" s="15">
        <v>3</v>
      </c>
      <c r="J56" s="15" t="s">
        <v>651</v>
      </c>
      <c r="K56" s="16" t="s">
        <v>625</v>
      </c>
      <c r="L56" s="17"/>
      <c r="M56" s="18"/>
    </row>
    <row r="57" spans="1:13" ht="75">
      <c r="A57" s="19" t="s">
        <v>376</v>
      </c>
      <c r="B57" s="20" t="s">
        <v>377</v>
      </c>
      <c r="C57" s="20" t="s">
        <v>378</v>
      </c>
      <c r="D57" s="20" t="s">
        <v>379</v>
      </c>
      <c r="E57" s="20" t="s">
        <v>242</v>
      </c>
      <c r="F57" s="20" t="s">
        <v>380</v>
      </c>
      <c r="G57" s="19" t="s">
        <v>381</v>
      </c>
      <c r="H57" s="20" t="s">
        <v>382</v>
      </c>
      <c r="I57" s="15">
        <v>1</v>
      </c>
      <c r="J57" s="15" t="s">
        <v>266</v>
      </c>
      <c r="K57" s="16" t="s">
        <v>625</v>
      </c>
      <c r="L57" s="17"/>
      <c r="M57" s="18"/>
    </row>
    <row r="58" spans="1:13" ht="60">
      <c r="A58" s="19" t="s">
        <v>383</v>
      </c>
      <c r="B58" s="19" t="s">
        <v>384</v>
      </c>
      <c r="C58" s="19" t="s">
        <v>385</v>
      </c>
      <c r="D58" s="19" t="s">
        <v>386</v>
      </c>
      <c r="E58" s="19" t="s">
        <v>330</v>
      </c>
      <c r="F58" s="19" t="s">
        <v>387</v>
      </c>
      <c r="G58" s="19" t="s">
        <v>388</v>
      </c>
      <c r="H58" s="15" t="s">
        <v>389</v>
      </c>
      <c r="I58" s="15">
        <v>1</v>
      </c>
      <c r="J58" s="15" t="s">
        <v>652</v>
      </c>
      <c r="K58" s="16" t="s">
        <v>625</v>
      </c>
      <c r="L58" s="17"/>
      <c r="M58" s="18"/>
    </row>
    <row r="59" spans="1:13" ht="75">
      <c r="A59" s="19" t="s">
        <v>390</v>
      </c>
      <c r="B59" s="19" t="s">
        <v>391</v>
      </c>
      <c r="C59" s="19" t="s">
        <v>392</v>
      </c>
      <c r="D59" s="19" t="s">
        <v>393</v>
      </c>
      <c r="E59" s="19" t="s">
        <v>330</v>
      </c>
      <c r="F59" s="19" t="s">
        <v>394</v>
      </c>
      <c r="G59" s="19" t="s">
        <v>388</v>
      </c>
      <c r="H59" s="15" t="s">
        <v>389</v>
      </c>
      <c r="I59" s="15">
        <v>1</v>
      </c>
      <c r="J59" s="15" t="s">
        <v>652</v>
      </c>
      <c r="K59" s="16" t="s">
        <v>625</v>
      </c>
      <c r="L59" s="17"/>
      <c r="M59" s="18"/>
    </row>
    <row r="60" spans="1:13" ht="60">
      <c r="A60" s="19" t="s">
        <v>395</v>
      </c>
      <c r="B60" s="19" t="s">
        <v>396</v>
      </c>
      <c r="C60" s="19" t="s">
        <v>397</v>
      </c>
      <c r="D60" s="19" t="s">
        <v>398</v>
      </c>
      <c r="E60" s="19" t="s">
        <v>330</v>
      </c>
      <c r="F60" s="19" t="s">
        <v>394</v>
      </c>
      <c r="G60" s="19" t="s">
        <v>388</v>
      </c>
      <c r="H60" s="15" t="s">
        <v>389</v>
      </c>
      <c r="I60" s="15">
        <v>1</v>
      </c>
      <c r="J60" s="15" t="s">
        <v>652</v>
      </c>
      <c r="K60" s="16" t="s">
        <v>625</v>
      </c>
      <c r="L60" s="17"/>
      <c r="M60" s="18"/>
    </row>
    <row r="61" spans="1:13" ht="60">
      <c r="A61" s="21" t="s">
        <v>399</v>
      </c>
      <c r="B61" s="21" t="s">
        <v>400</v>
      </c>
      <c r="C61" s="21" t="s">
        <v>401</v>
      </c>
      <c r="D61" s="21" t="s">
        <v>402</v>
      </c>
      <c r="E61" s="21" t="s">
        <v>403</v>
      </c>
      <c r="F61" s="21" t="s">
        <v>249</v>
      </c>
      <c r="G61" s="14" t="s">
        <v>404</v>
      </c>
      <c r="H61" s="22" t="s">
        <v>405</v>
      </c>
      <c r="I61" s="22">
        <v>4</v>
      </c>
      <c r="J61" s="22" t="s">
        <v>653</v>
      </c>
      <c r="K61" s="16" t="s">
        <v>625</v>
      </c>
      <c r="L61" s="17"/>
      <c r="M61" s="18"/>
    </row>
    <row r="62" spans="1:13" ht="60">
      <c r="A62" s="21" t="s">
        <v>406</v>
      </c>
      <c r="B62" s="21" t="s">
        <v>407</v>
      </c>
      <c r="C62" s="21" t="s">
        <v>408</v>
      </c>
      <c r="D62" s="21" t="s">
        <v>409</v>
      </c>
      <c r="E62" s="21" t="s">
        <v>410</v>
      </c>
      <c r="F62" s="21" t="s">
        <v>52</v>
      </c>
      <c r="G62" s="14" t="s">
        <v>411</v>
      </c>
      <c r="H62" s="22" t="s">
        <v>412</v>
      </c>
      <c r="I62" s="22">
        <v>2</v>
      </c>
      <c r="J62" s="22" t="s">
        <v>55</v>
      </c>
      <c r="K62" s="16" t="s">
        <v>625</v>
      </c>
      <c r="L62" s="17"/>
      <c r="M62" s="25"/>
    </row>
    <row r="63" spans="1:13" ht="150">
      <c r="A63" s="21" t="s">
        <v>413</v>
      </c>
      <c r="B63" s="21" t="s">
        <v>414</v>
      </c>
      <c r="C63" s="21" t="s">
        <v>415</v>
      </c>
      <c r="D63" s="21" t="s">
        <v>416</v>
      </c>
      <c r="E63" s="21" t="s">
        <v>417</v>
      </c>
      <c r="F63" s="21" t="s">
        <v>418</v>
      </c>
      <c r="G63" s="14" t="s">
        <v>419</v>
      </c>
      <c r="H63" s="22" t="s">
        <v>420</v>
      </c>
      <c r="I63" s="22">
        <v>3</v>
      </c>
      <c r="J63" s="22" t="s">
        <v>654</v>
      </c>
      <c r="K63" s="16" t="s">
        <v>625</v>
      </c>
      <c r="L63" s="17"/>
      <c r="M63" s="18"/>
    </row>
    <row r="64" spans="1:13" ht="75">
      <c r="A64" s="21" t="s">
        <v>421</v>
      </c>
      <c r="B64" s="21" t="s">
        <v>422</v>
      </c>
      <c r="C64" s="21" t="s">
        <v>423</v>
      </c>
      <c r="D64" s="21" t="s">
        <v>424</v>
      </c>
      <c r="E64" s="21" t="s">
        <v>425</v>
      </c>
      <c r="F64" s="21" t="s">
        <v>426</v>
      </c>
      <c r="G64" s="14" t="s">
        <v>427</v>
      </c>
      <c r="H64" s="22"/>
      <c r="I64" s="22">
        <v>2</v>
      </c>
      <c r="J64" s="22" t="s">
        <v>655</v>
      </c>
      <c r="K64" s="16" t="s">
        <v>625</v>
      </c>
      <c r="L64" s="17"/>
      <c r="M64" s="18"/>
    </row>
    <row r="65" spans="1:13" ht="105">
      <c r="A65" s="20" t="s">
        <v>428</v>
      </c>
      <c r="B65" s="20" t="s">
        <v>429</v>
      </c>
      <c r="C65" s="20" t="s">
        <v>430</v>
      </c>
      <c r="D65" s="20" t="s">
        <v>431</v>
      </c>
      <c r="E65" s="20" t="s">
        <v>432</v>
      </c>
      <c r="F65" s="20" t="s">
        <v>170</v>
      </c>
      <c r="G65" s="19" t="s">
        <v>433</v>
      </c>
      <c r="H65" s="15"/>
      <c r="I65" s="15">
        <v>3</v>
      </c>
      <c r="J65" s="15" t="s">
        <v>656</v>
      </c>
      <c r="K65" s="16" t="s">
        <v>625</v>
      </c>
      <c r="L65" s="17"/>
      <c r="M65" s="18"/>
    </row>
    <row r="66" spans="1:13" ht="90" customHeight="1">
      <c r="A66" s="21" t="s">
        <v>434</v>
      </c>
      <c r="B66" s="21" t="s">
        <v>435</v>
      </c>
      <c r="C66" s="21" t="s">
        <v>436</v>
      </c>
      <c r="D66" s="21" t="s">
        <v>437</v>
      </c>
      <c r="E66" s="21" t="s">
        <v>438</v>
      </c>
      <c r="F66" s="21" t="s">
        <v>439</v>
      </c>
      <c r="G66" s="14" t="s">
        <v>440</v>
      </c>
      <c r="H66" s="22"/>
      <c r="I66" s="22">
        <v>1</v>
      </c>
      <c r="J66" s="22" t="s">
        <v>657</v>
      </c>
      <c r="K66" s="16" t="s">
        <v>625</v>
      </c>
      <c r="L66" s="17"/>
      <c r="M66" s="77"/>
    </row>
    <row r="67" spans="1:13" ht="60">
      <c r="A67" s="14" t="s">
        <v>441</v>
      </c>
      <c r="B67" s="19" t="s">
        <v>442</v>
      </c>
      <c r="C67" s="19" t="s">
        <v>443</v>
      </c>
      <c r="D67" s="19" t="s">
        <v>444</v>
      </c>
      <c r="E67" s="19" t="s">
        <v>445</v>
      </c>
      <c r="F67" s="19" t="s">
        <v>446</v>
      </c>
      <c r="G67" s="19"/>
      <c r="H67" s="19" t="s">
        <v>447</v>
      </c>
      <c r="I67" s="15">
        <v>4</v>
      </c>
      <c r="J67" s="15" t="s">
        <v>658</v>
      </c>
      <c r="K67" s="16" t="s">
        <v>625</v>
      </c>
      <c r="L67" s="17"/>
      <c r="M67" s="18"/>
    </row>
    <row r="68" spans="1:13" ht="60">
      <c r="A68" s="19" t="s">
        <v>448</v>
      </c>
      <c r="B68" s="19" t="s">
        <v>449</v>
      </c>
      <c r="C68" s="19" t="s">
        <v>450</v>
      </c>
      <c r="D68" s="19" t="s">
        <v>451</v>
      </c>
      <c r="E68" s="19" t="s">
        <v>445</v>
      </c>
      <c r="F68" s="19" t="s">
        <v>446</v>
      </c>
      <c r="G68" s="19"/>
      <c r="H68" s="19" t="s">
        <v>447</v>
      </c>
      <c r="I68" s="15">
        <v>4</v>
      </c>
      <c r="J68" s="15" t="s">
        <v>659</v>
      </c>
      <c r="K68" s="16" t="s">
        <v>625</v>
      </c>
      <c r="L68" s="17"/>
      <c r="M68" s="18"/>
    </row>
    <row r="69" spans="1:13" ht="45">
      <c r="A69" s="14" t="s">
        <v>452</v>
      </c>
      <c r="B69" s="14" t="s">
        <v>453</v>
      </c>
      <c r="C69" s="14" t="s">
        <v>454</v>
      </c>
      <c r="D69" s="14" t="s">
        <v>455</v>
      </c>
      <c r="E69" s="14" t="s">
        <v>456</v>
      </c>
      <c r="F69" s="14" t="s">
        <v>205</v>
      </c>
      <c r="G69" s="26"/>
      <c r="H69" s="19" t="s">
        <v>447</v>
      </c>
      <c r="I69" s="22">
        <v>4</v>
      </c>
      <c r="J69" s="22" t="s">
        <v>659</v>
      </c>
      <c r="K69" s="16" t="s">
        <v>625</v>
      </c>
      <c r="L69" s="17"/>
      <c r="M69" s="18"/>
    </row>
    <row r="70" spans="1:13" ht="165">
      <c r="A70" s="14" t="s">
        <v>457</v>
      </c>
      <c r="B70" s="14" t="s">
        <v>458</v>
      </c>
      <c r="C70" s="14" t="s">
        <v>459</v>
      </c>
      <c r="D70" s="14" t="s">
        <v>460</v>
      </c>
      <c r="E70" s="14" t="s">
        <v>461</v>
      </c>
      <c r="F70" s="14" t="s">
        <v>462</v>
      </c>
      <c r="G70" s="21" t="s">
        <v>463</v>
      </c>
      <c r="H70" s="14" t="s">
        <v>464</v>
      </c>
      <c r="I70" s="22">
        <v>3</v>
      </c>
      <c r="J70" s="22" t="s">
        <v>660</v>
      </c>
      <c r="K70" s="16" t="s">
        <v>625</v>
      </c>
      <c r="L70" s="17"/>
      <c r="M70" s="18"/>
    </row>
    <row r="71" spans="1:13" ht="102" customHeight="1">
      <c r="A71" s="14" t="s">
        <v>465</v>
      </c>
      <c r="B71" s="14" t="s">
        <v>466</v>
      </c>
      <c r="C71" s="14" t="s">
        <v>459</v>
      </c>
      <c r="D71" s="14" t="s">
        <v>467</v>
      </c>
      <c r="E71" s="14" t="s">
        <v>461</v>
      </c>
      <c r="F71" s="14" t="s">
        <v>462</v>
      </c>
      <c r="G71" s="21" t="s">
        <v>468</v>
      </c>
      <c r="H71" s="14" t="s">
        <v>464</v>
      </c>
      <c r="I71" s="22">
        <v>3</v>
      </c>
      <c r="J71" s="22" t="s">
        <v>660</v>
      </c>
      <c r="K71" s="16" t="s">
        <v>625</v>
      </c>
      <c r="L71" s="17"/>
      <c r="M71" s="17"/>
    </row>
    <row r="72" spans="1:13" ht="165">
      <c r="A72" s="14" t="s">
        <v>469</v>
      </c>
      <c r="B72" s="14" t="s">
        <v>470</v>
      </c>
      <c r="C72" s="14" t="s">
        <v>459</v>
      </c>
      <c r="D72" s="14" t="s">
        <v>471</v>
      </c>
      <c r="E72" s="14" t="s">
        <v>461</v>
      </c>
      <c r="F72" s="14" t="s">
        <v>462</v>
      </c>
      <c r="G72" s="21" t="s">
        <v>468</v>
      </c>
      <c r="H72" s="14" t="s">
        <v>464</v>
      </c>
      <c r="I72" s="22">
        <v>3</v>
      </c>
      <c r="J72" s="22" t="s">
        <v>660</v>
      </c>
      <c r="K72" s="16" t="s">
        <v>625</v>
      </c>
      <c r="L72" s="17"/>
      <c r="M72" s="17"/>
    </row>
    <row r="73" spans="1:13" ht="321.75" customHeight="1">
      <c r="A73" s="14" t="s">
        <v>472</v>
      </c>
      <c r="B73" s="14" t="s">
        <v>473</v>
      </c>
      <c r="C73" s="14" t="s">
        <v>474</v>
      </c>
      <c r="D73" s="14" t="s">
        <v>475</v>
      </c>
      <c r="E73" s="14" t="s">
        <v>476</v>
      </c>
      <c r="F73" s="27" t="s">
        <v>477</v>
      </c>
      <c r="G73" s="14" t="s">
        <v>478</v>
      </c>
      <c r="H73" s="21"/>
      <c r="I73" s="22">
        <v>3</v>
      </c>
      <c r="J73" s="22" t="s">
        <v>55</v>
      </c>
      <c r="K73" s="16" t="s">
        <v>625</v>
      </c>
      <c r="L73" s="17"/>
      <c r="M73" s="17"/>
    </row>
    <row r="74" spans="1:13" ht="96.75" customHeight="1">
      <c r="A74" s="14" t="s">
        <v>479</v>
      </c>
      <c r="B74" s="21" t="s">
        <v>480</v>
      </c>
      <c r="C74" s="21" t="s">
        <v>481</v>
      </c>
      <c r="D74" s="21" t="s">
        <v>482</v>
      </c>
      <c r="E74" s="21" t="s">
        <v>483</v>
      </c>
      <c r="F74" s="21" t="s">
        <v>484</v>
      </c>
      <c r="G74" s="14"/>
      <c r="H74" s="21" t="s">
        <v>55</v>
      </c>
      <c r="I74" s="22">
        <v>3</v>
      </c>
      <c r="J74" s="22" t="s">
        <v>55</v>
      </c>
      <c r="K74" s="16" t="s">
        <v>625</v>
      </c>
      <c r="L74" s="17"/>
      <c r="M74" s="17"/>
    </row>
    <row r="75" spans="1:13" ht="105.75" customHeight="1">
      <c r="A75" s="14" t="s">
        <v>485</v>
      </c>
      <c r="B75" s="21" t="s">
        <v>486</v>
      </c>
      <c r="C75" s="21" t="s">
        <v>481</v>
      </c>
      <c r="D75" s="21" t="s">
        <v>482</v>
      </c>
      <c r="E75" s="21" t="s">
        <v>487</v>
      </c>
      <c r="F75" s="21" t="s">
        <v>484</v>
      </c>
      <c r="G75" s="14"/>
      <c r="H75" s="21"/>
      <c r="I75" s="22">
        <v>3</v>
      </c>
      <c r="J75" s="22" t="s">
        <v>55</v>
      </c>
      <c r="K75" s="16" t="s">
        <v>625</v>
      </c>
      <c r="L75" s="17"/>
      <c r="M75" s="17"/>
    </row>
    <row r="76" spans="1:13" ht="150" customHeight="1">
      <c r="A76" s="14" t="s">
        <v>488</v>
      </c>
      <c r="B76" s="21" t="s">
        <v>489</v>
      </c>
      <c r="C76" s="21" t="s">
        <v>481</v>
      </c>
      <c r="D76" s="21" t="s">
        <v>482</v>
      </c>
      <c r="E76" s="21" t="s">
        <v>483</v>
      </c>
      <c r="F76" s="21" t="s">
        <v>484</v>
      </c>
      <c r="G76" s="14"/>
      <c r="H76" s="21" t="s">
        <v>55</v>
      </c>
      <c r="I76" s="22">
        <v>3</v>
      </c>
      <c r="J76" s="22" t="s">
        <v>55</v>
      </c>
      <c r="K76" s="16" t="s">
        <v>625</v>
      </c>
      <c r="L76" s="17"/>
      <c r="M76" s="17"/>
    </row>
    <row r="77" spans="1:13" ht="120" customHeight="1">
      <c r="A77" s="14" t="s">
        <v>490</v>
      </c>
      <c r="B77" s="21" t="s">
        <v>491</v>
      </c>
      <c r="C77" s="21" t="s">
        <v>481</v>
      </c>
      <c r="D77" s="21" t="s">
        <v>482</v>
      </c>
      <c r="E77" s="21" t="s">
        <v>483</v>
      </c>
      <c r="F77" s="21" t="s">
        <v>484</v>
      </c>
      <c r="G77" s="14"/>
      <c r="H77" s="21" t="s">
        <v>55</v>
      </c>
      <c r="I77" s="22">
        <v>3</v>
      </c>
      <c r="J77" s="22" t="s">
        <v>55</v>
      </c>
      <c r="K77" s="16" t="s">
        <v>625</v>
      </c>
      <c r="L77" s="17"/>
      <c r="M77" s="17"/>
    </row>
    <row r="78" spans="1:13" ht="120" customHeight="1">
      <c r="A78" s="14" t="s">
        <v>492</v>
      </c>
      <c r="B78" s="21" t="s">
        <v>493</v>
      </c>
      <c r="C78" s="21" t="s">
        <v>481</v>
      </c>
      <c r="D78" s="21" t="s">
        <v>482</v>
      </c>
      <c r="E78" s="21" t="s">
        <v>483</v>
      </c>
      <c r="F78" s="21" t="s">
        <v>484</v>
      </c>
      <c r="G78" s="14"/>
      <c r="H78" s="21" t="s">
        <v>55</v>
      </c>
      <c r="I78" s="22">
        <v>3</v>
      </c>
      <c r="J78" s="22" t="s">
        <v>55</v>
      </c>
      <c r="K78" s="16" t="s">
        <v>625</v>
      </c>
      <c r="L78" s="17"/>
      <c r="M78" s="17"/>
    </row>
    <row r="79" spans="1:13" ht="105" customHeight="1">
      <c r="A79" s="14" t="s">
        <v>494</v>
      </c>
      <c r="B79" s="21" t="s">
        <v>495</v>
      </c>
      <c r="C79" s="21" t="s">
        <v>481</v>
      </c>
      <c r="D79" s="21" t="s">
        <v>482</v>
      </c>
      <c r="E79" s="21" t="s">
        <v>483</v>
      </c>
      <c r="F79" s="21" t="s">
        <v>484</v>
      </c>
      <c r="G79" s="14"/>
      <c r="H79" s="21" t="s">
        <v>55</v>
      </c>
      <c r="I79" s="22">
        <v>3</v>
      </c>
      <c r="J79" s="22" t="s">
        <v>55</v>
      </c>
      <c r="K79" s="16" t="s">
        <v>625</v>
      </c>
      <c r="L79" s="17"/>
      <c r="M79" s="17"/>
    </row>
    <row r="80" spans="1:13" ht="90">
      <c r="A80" s="14" t="s">
        <v>496</v>
      </c>
      <c r="B80" s="21" t="s">
        <v>497</v>
      </c>
      <c r="C80" s="21" t="s">
        <v>481</v>
      </c>
      <c r="D80" s="21" t="s">
        <v>482</v>
      </c>
      <c r="E80" s="21" t="s">
        <v>483</v>
      </c>
      <c r="F80" s="21" t="s">
        <v>484</v>
      </c>
      <c r="G80" s="14"/>
      <c r="H80" s="21" t="s">
        <v>55</v>
      </c>
      <c r="I80" s="22">
        <v>3</v>
      </c>
      <c r="J80" s="22" t="s">
        <v>55</v>
      </c>
      <c r="K80" s="16" t="s">
        <v>625</v>
      </c>
      <c r="L80" s="17"/>
      <c r="M80" s="17"/>
    </row>
    <row r="81" spans="1:13" ht="90">
      <c r="A81" s="14" t="s">
        <v>498</v>
      </c>
      <c r="B81" s="21" t="s">
        <v>499</v>
      </c>
      <c r="C81" s="21" t="s">
        <v>500</v>
      </c>
      <c r="D81" s="21" t="s">
        <v>482</v>
      </c>
      <c r="E81" s="21" t="s">
        <v>483</v>
      </c>
      <c r="F81" s="21" t="s">
        <v>484</v>
      </c>
      <c r="G81" s="14"/>
      <c r="H81" s="21" t="s">
        <v>55</v>
      </c>
      <c r="I81" s="22">
        <v>3</v>
      </c>
      <c r="J81" s="22" t="s">
        <v>55</v>
      </c>
      <c r="K81" s="16" t="s">
        <v>625</v>
      </c>
      <c r="L81" s="17"/>
      <c r="M81" s="17"/>
    </row>
    <row r="82" spans="1:13" ht="105">
      <c r="A82" s="14" t="s">
        <v>501</v>
      </c>
      <c r="B82" s="21" t="s">
        <v>502</v>
      </c>
      <c r="C82" s="21" t="s">
        <v>481</v>
      </c>
      <c r="D82" s="21" t="s">
        <v>482</v>
      </c>
      <c r="E82" s="21" t="s">
        <v>483</v>
      </c>
      <c r="F82" s="21" t="s">
        <v>484</v>
      </c>
      <c r="G82" s="14"/>
      <c r="H82" s="21" t="s">
        <v>55</v>
      </c>
      <c r="I82" s="22">
        <v>3</v>
      </c>
      <c r="J82" s="22" t="s">
        <v>55</v>
      </c>
      <c r="K82" s="16" t="s">
        <v>625</v>
      </c>
      <c r="L82" s="17"/>
      <c r="M82" s="17"/>
    </row>
    <row r="83" spans="1:13" ht="105">
      <c r="A83" s="14" t="s">
        <v>503</v>
      </c>
      <c r="B83" s="21" t="s">
        <v>502</v>
      </c>
      <c r="C83" s="21" t="s">
        <v>481</v>
      </c>
      <c r="D83" s="21" t="s">
        <v>482</v>
      </c>
      <c r="E83" s="21" t="s">
        <v>483</v>
      </c>
      <c r="F83" s="21" t="s">
        <v>484</v>
      </c>
      <c r="G83" s="14"/>
      <c r="H83" s="21" t="s">
        <v>55</v>
      </c>
      <c r="I83" s="22">
        <v>3</v>
      </c>
      <c r="J83" s="22" t="s">
        <v>55</v>
      </c>
      <c r="K83" s="16" t="s">
        <v>625</v>
      </c>
      <c r="L83" s="17"/>
      <c r="M83" s="17"/>
    </row>
    <row r="84" spans="1:13" ht="105">
      <c r="A84" s="14" t="s">
        <v>504</v>
      </c>
      <c r="B84" s="21" t="s">
        <v>502</v>
      </c>
      <c r="C84" s="21" t="s">
        <v>481</v>
      </c>
      <c r="D84" s="21" t="s">
        <v>482</v>
      </c>
      <c r="E84" s="21" t="s">
        <v>483</v>
      </c>
      <c r="F84" s="21" t="s">
        <v>484</v>
      </c>
      <c r="G84" s="14"/>
      <c r="H84" s="21" t="s">
        <v>55</v>
      </c>
      <c r="I84" s="22">
        <v>3</v>
      </c>
      <c r="J84" s="22" t="s">
        <v>55</v>
      </c>
      <c r="K84" s="16" t="s">
        <v>625</v>
      </c>
      <c r="L84" s="17"/>
      <c r="M84" s="17"/>
    </row>
    <row r="85" spans="1:13" ht="90">
      <c r="A85" s="14" t="s">
        <v>505</v>
      </c>
      <c r="B85" s="21" t="s">
        <v>506</v>
      </c>
      <c r="C85" s="21" t="s">
        <v>507</v>
      </c>
      <c r="D85" s="21" t="s">
        <v>482</v>
      </c>
      <c r="E85" s="21" t="s">
        <v>483</v>
      </c>
      <c r="F85" s="21" t="s">
        <v>484</v>
      </c>
      <c r="G85" s="28"/>
      <c r="H85" s="28"/>
      <c r="I85" s="22">
        <v>3</v>
      </c>
      <c r="J85" s="29" t="s">
        <v>55</v>
      </c>
      <c r="K85" s="16" t="s">
        <v>625</v>
      </c>
      <c r="L85" s="17"/>
      <c r="M85" s="17"/>
    </row>
    <row r="86" spans="1:13" ht="90">
      <c r="A86" s="14" t="s">
        <v>508</v>
      </c>
      <c r="B86" s="21" t="s">
        <v>506</v>
      </c>
      <c r="C86" s="21" t="s">
        <v>507</v>
      </c>
      <c r="D86" s="21" t="s">
        <v>482</v>
      </c>
      <c r="E86" s="21" t="s">
        <v>483</v>
      </c>
      <c r="F86" s="21" t="s">
        <v>484</v>
      </c>
      <c r="G86" s="28"/>
      <c r="H86" s="28"/>
      <c r="I86" s="29">
        <v>3</v>
      </c>
      <c r="J86" s="29" t="s">
        <v>55</v>
      </c>
      <c r="K86" s="16" t="s">
        <v>625</v>
      </c>
      <c r="L86" s="17"/>
      <c r="M86" s="17"/>
    </row>
    <row r="87" spans="1:13" ht="150">
      <c r="A87" s="14" t="s">
        <v>509</v>
      </c>
      <c r="B87" s="14" t="s">
        <v>510</v>
      </c>
      <c r="C87" s="14" t="s">
        <v>511</v>
      </c>
      <c r="D87" s="14" t="s">
        <v>512</v>
      </c>
      <c r="E87" s="14" t="s">
        <v>330</v>
      </c>
      <c r="F87" s="14" t="s">
        <v>513</v>
      </c>
      <c r="G87" s="14"/>
      <c r="H87" s="14"/>
      <c r="I87" s="22">
        <v>4</v>
      </c>
      <c r="J87" s="22" t="s">
        <v>55</v>
      </c>
      <c r="K87" s="16" t="s">
        <v>625</v>
      </c>
      <c r="L87" s="17"/>
      <c r="M87" s="17"/>
    </row>
    <row r="88" spans="1:13" ht="90">
      <c r="A88" s="14" t="s">
        <v>514</v>
      </c>
      <c r="B88" s="14" t="s">
        <v>515</v>
      </c>
      <c r="C88" s="14" t="s">
        <v>516</v>
      </c>
      <c r="D88" s="14" t="s">
        <v>517</v>
      </c>
      <c r="E88" s="14" t="s">
        <v>518</v>
      </c>
      <c r="F88" s="14" t="s">
        <v>513</v>
      </c>
      <c r="G88" s="14" t="s">
        <v>518</v>
      </c>
      <c r="H88" s="14"/>
      <c r="I88" s="22">
        <v>4</v>
      </c>
      <c r="J88" s="22" t="s">
        <v>55</v>
      </c>
      <c r="K88" s="16" t="s">
        <v>625</v>
      </c>
      <c r="L88" s="17"/>
      <c r="M88" s="17"/>
    </row>
    <row r="89" spans="1:13" ht="90">
      <c r="A89" s="14" t="s">
        <v>519</v>
      </c>
      <c r="B89" s="14" t="s">
        <v>515</v>
      </c>
      <c r="C89" s="14" t="s">
        <v>520</v>
      </c>
      <c r="D89" s="14" t="s">
        <v>517</v>
      </c>
      <c r="E89" s="14" t="s">
        <v>521</v>
      </c>
      <c r="F89" s="14" t="s">
        <v>513</v>
      </c>
      <c r="G89" s="14" t="s">
        <v>521</v>
      </c>
      <c r="H89" s="14"/>
      <c r="I89" s="22">
        <v>4</v>
      </c>
      <c r="J89" s="22" t="s">
        <v>55</v>
      </c>
      <c r="K89" s="16" t="s">
        <v>625</v>
      </c>
      <c r="L89" s="17"/>
      <c r="M89" s="17"/>
    </row>
    <row r="90" spans="1:13" ht="105">
      <c r="A90" s="14" t="s">
        <v>522</v>
      </c>
      <c r="B90" s="14" t="s">
        <v>523</v>
      </c>
      <c r="C90" s="14" t="s">
        <v>516</v>
      </c>
      <c r="D90" s="14" t="s">
        <v>517</v>
      </c>
      <c r="E90" s="14" t="s">
        <v>524</v>
      </c>
      <c r="F90" s="14" t="s">
        <v>513</v>
      </c>
      <c r="G90" s="14" t="s">
        <v>524</v>
      </c>
      <c r="H90" s="14"/>
      <c r="I90" s="22">
        <v>4</v>
      </c>
      <c r="J90" s="22" t="s">
        <v>55</v>
      </c>
      <c r="K90" s="16" t="s">
        <v>625</v>
      </c>
      <c r="L90" s="17"/>
      <c r="M90" s="17"/>
    </row>
    <row r="91" spans="1:13" ht="105">
      <c r="A91" s="14" t="s">
        <v>525</v>
      </c>
      <c r="B91" s="14" t="s">
        <v>523</v>
      </c>
      <c r="C91" s="14" t="s">
        <v>520</v>
      </c>
      <c r="D91" s="14" t="s">
        <v>517</v>
      </c>
      <c r="E91" s="14" t="s">
        <v>526</v>
      </c>
      <c r="F91" s="14" t="s">
        <v>513</v>
      </c>
      <c r="G91" s="14" t="s">
        <v>526</v>
      </c>
      <c r="H91" s="14"/>
      <c r="I91" s="22">
        <v>4</v>
      </c>
      <c r="J91" s="22" t="s">
        <v>55</v>
      </c>
      <c r="K91" s="16" t="s">
        <v>625</v>
      </c>
      <c r="L91" s="17"/>
      <c r="M91" s="17"/>
    </row>
    <row r="92" spans="1:13" ht="165">
      <c r="A92" s="14" t="s">
        <v>527</v>
      </c>
      <c r="B92" s="14" t="s">
        <v>528</v>
      </c>
      <c r="C92" s="14" t="s">
        <v>529</v>
      </c>
      <c r="D92" s="14" t="s">
        <v>530</v>
      </c>
      <c r="E92" s="14" t="s">
        <v>531</v>
      </c>
      <c r="F92" s="14" t="s">
        <v>532</v>
      </c>
      <c r="G92" s="14" t="s">
        <v>533</v>
      </c>
      <c r="H92" s="24" t="s">
        <v>55</v>
      </c>
      <c r="I92" s="22">
        <v>2</v>
      </c>
      <c r="J92" s="22" t="s">
        <v>55</v>
      </c>
      <c r="K92" s="16" t="s">
        <v>625</v>
      </c>
      <c r="L92" s="17"/>
      <c r="M92" s="17"/>
    </row>
    <row r="93" spans="1:13" ht="75">
      <c r="A93" s="14" t="s">
        <v>534</v>
      </c>
      <c r="B93" s="14" t="s">
        <v>535</v>
      </c>
      <c r="C93" s="14" t="s">
        <v>330</v>
      </c>
      <c r="D93" s="14" t="s">
        <v>536</v>
      </c>
      <c r="E93" s="14" t="s">
        <v>537</v>
      </c>
      <c r="F93" s="14" t="s">
        <v>538</v>
      </c>
      <c r="G93" s="14" t="s">
        <v>55</v>
      </c>
      <c r="H93" s="14" t="s">
        <v>55</v>
      </c>
      <c r="I93" s="22">
        <v>2</v>
      </c>
      <c r="J93" s="22" t="s">
        <v>55</v>
      </c>
      <c r="K93" s="16" t="s">
        <v>625</v>
      </c>
      <c r="L93" s="17"/>
      <c r="M93" s="17"/>
    </row>
    <row r="94" spans="1:13" ht="75">
      <c r="A94" s="14" t="s">
        <v>539</v>
      </c>
      <c r="B94" s="14" t="s">
        <v>540</v>
      </c>
      <c r="C94" s="14" t="s">
        <v>541</v>
      </c>
      <c r="D94" s="14" t="s">
        <v>542</v>
      </c>
      <c r="E94" s="14" t="s">
        <v>543</v>
      </c>
      <c r="F94" s="14" t="s">
        <v>513</v>
      </c>
      <c r="G94" s="30" t="s">
        <v>544</v>
      </c>
      <c r="H94" s="14" t="s">
        <v>55</v>
      </c>
      <c r="I94" s="22">
        <v>3</v>
      </c>
      <c r="J94" s="22" t="s">
        <v>55</v>
      </c>
      <c r="K94" s="16" t="s">
        <v>625</v>
      </c>
      <c r="L94" s="17"/>
      <c r="M94" s="17"/>
    </row>
    <row r="95" spans="1:13" ht="120">
      <c r="A95" s="14" t="s">
        <v>545</v>
      </c>
      <c r="B95" s="14" t="s">
        <v>546</v>
      </c>
      <c r="C95" s="14" t="s">
        <v>542</v>
      </c>
      <c r="D95" s="14" t="s">
        <v>547</v>
      </c>
      <c r="E95" s="14" t="s">
        <v>548</v>
      </c>
      <c r="F95" s="14" t="s">
        <v>513</v>
      </c>
      <c r="G95" s="14" t="s">
        <v>549</v>
      </c>
      <c r="H95" s="14" t="s">
        <v>55</v>
      </c>
      <c r="I95" s="22">
        <v>3</v>
      </c>
      <c r="J95" s="22" t="s">
        <v>55</v>
      </c>
      <c r="K95" s="16" t="s">
        <v>625</v>
      </c>
      <c r="L95" s="17"/>
      <c r="M95" s="17"/>
    </row>
    <row r="96" spans="1:13" ht="120">
      <c r="A96" s="14" t="s">
        <v>550</v>
      </c>
      <c r="B96" s="14" t="s">
        <v>551</v>
      </c>
      <c r="C96" s="14" t="s">
        <v>542</v>
      </c>
      <c r="D96" s="14" t="s">
        <v>552</v>
      </c>
      <c r="E96" s="14" t="s">
        <v>548</v>
      </c>
      <c r="F96" s="14" t="s">
        <v>513</v>
      </c>
      <c r="G96" s="14" t="s">
        <v>548</v>
      </c>
      <c r="H96" s="14" t="s">
        <v>55</v>
      </c>
      <c r="I96" s="22">
        <v>4</v>
      </c>
      <c r="J96" s="22" t="s">
        <v>55</v>
      </c>
      <c r="K96" s="16" t="s">
        <v>625</v>
      </c>
      <c r="L96" s="17"/>
      <c r="M96" s="17"/>
    </row>
    <row r="97" spans="1:13" ht="115.5" customHeight="1">
      <c r="A97" s="14" t="s">
        <v>553</v>
      </c>
      <c r="B97" s="14" t="s">
        <v>554</v>
      </c>
      <c r="C97" s="14" t="s">
        <v>555</v>
      </c>
      <c r="D97" s="14" t="s">
        <v>556</v>
      </c>
      <c r="E97" s="14" t="s">
        <v>557</v>
      </c>
      <c r="F97" s="14" t="s">
        <v>558</v>
      </c>
      <c r="G97" s="14" t="s">
        <v>557</v>
      </c>
      <c r="H97" s="14"/>
      <c r="I97" s="22">
        <v>3</v>
      </c>
      <c r="J97" s="22" t="s">
        <v>55</v>
      </c>
      <c r="K97" s="16" t="s">
        <v>625</v>
      </c>
      <c r="L97" s="17"/>
      <c r="M97" s="17"/>
    </row>
    <row r="98" spans="1:13" ht="75">
      <c r="A98" s="14" t="s">
        <v>559</v>
      </c>
      <c r="B98" s="14" t="s">
        <v>560</v>
      </c>
      <c r="C98" s="14" t="s">
        <v>561</v>
      </c>
      <c r="D98" s="14" t="s">
        <v>562</v>
      </c>
      <c r="E98" s="14" t="s">
        <v>330</v>
      </c>
      <c r="F98" s="14" t="s">
        <v>558</v>
      </c>
      <c r="G98" s="14" t="s">
        <v>23</v>
      </c>
      <c r="H98" s="14"/>
      <c r="I98" s="22">
        <v>3</v>
      </c>
      <c r="J98" s="22" t="s">
        <v>55</v>
      </c>
      <c r="K98" s="16" t="s">
        <v>625</v>
      </c>
      <c r="L98" s="17"/>
      <c r="M98" s="17"/>
    </row>
    <row r="99" spans="1:13" ht="195">
      <c r="A99" s="14" t="s">
        <v>563</v>
      </c>
      <c r="B99" s="14" t="s">
        <v>564</v>
      </c>
      <c r="C99" s="14" t="s">
        <v>565</v>
      </c>
      <c r="D99" s="14" t="s">
        <v>566</v>
      </c>
      <c r="E99" s="14" t="s">
        <v>567</v>
      </c>
      <c r="F99" s="14" t="s">
        <v>568</v>
      </c>
      <c r="G99" s="14" t="s">
        <v>569</v>
      </c>
      <c r="H99" s="14"/>
      <c r="I99" s="22">
        <v>3</v>
      </c>
      <c r="J99" s="22" t="s">
        <v>55</v>
      </c>
      <c r="K99" s="16" t="s">
        <v>625</v>
      </c>
      <c r="L99" s="17"/>
      <c r="M99" s="17"/>
    </row>
    <row r="100" spans="1:13" ht="60">
      <c r="A100" s="19" t="s">
        <v>570</v>
      </c>
      <c r="B100" s="20" t="s">
        <v>377</v>
      </c>
      <c r="C100" s="20" t="s">
        <v>571</v>
      </c>
      <c r="D100" s="20" t="s">
        <v>572</v>
      </c>
      <c r="E100" s="20" t="s">
        <v>573</v>
      </c>
      <c r="F100" s="20" t="s">
        <v>380</v>
      </c>
      <c r="G100" s="19" t="s">
        <v>574</v>
      </c>
      <c r="H100" s="15"/>
      <c r="I100" s="15">
        <v>1</v>
      </c>
      <c r="J100" s="15" t="s">
        <v>266</v>
      </c>
      <c r="K100" s="16" t="s">
        <v>625</v>
      </c>
      <c r="L100" s="17"/>
      <c r="M100" s="17"/>
    </row>
    <row r="101" spans="1:13" ht="75">
      <c r="A101" s="19" t="s">
        <v>575</v>
      </c>
      <c r="B101" s="20" t="s">
        <v>576</v>
      </c>
      <c r="C101" s="20" t="s">
        <v>577</v>
      </c>
      <c r="D101" s="20" t="s">
        <v>578</v>
      </c>
      <c r="E101" s="20" t="s">
        <v>573</v>
      </c>
      <c r="F101" s="20" t="s">
        <v>380</v>
      </c>
      <c r="G101" s="19" t="s">
        <v>574</v>
      </c>
      <c r="H101" s="15"/>
      <c r="I101" s="15">
        <v>1</v>
      </c>
      <c r="J101" s="15" t="s">
        <v>266</v>
      </c>
      <c r="K101" s="16" t="s">
        <v>625</v>
      </c>
      <c r="L101" s="17"/>
      <c r="M101" s="17"/>
    </row>
    <row r="102" spans="1:13" ht="75">
      <c r="A102" s="19" t="s">
        <v>579</v>
      </c>
      <c r="B102" s="20" t="s">
        <v>580</v>
      </c>
      <c r="C102" s="20" t="s">
        <v>581</v>
      </c>
      <c r="D102" s="20" t="s">
        <v>582</v>
      </c>
      <c r="E102" s="20" t="s">
        <v>573</v>
      </c>
      <c r="F102" s="20" t="s">
        <v>380</v>
      </c>
      <c r="G102" s="19" t="s">
        <v>574</v>
      </c>
      <c r="H102" s="15"/>
      <c r="I102" s="15">
        <v>1</v>
      </c>
      <c r="J102" s="15" t="s">
        <v>266</v>
      </c>
      <c r="K102" s="16" t="s">
        <v>625</v>
      </c>
      <c r="L102" s="17"/>
      <c r="M102" s="17"/>
    </row>
    <row r="103" spans="1:13" ht="135">
      <c r="A103" s="21" t="s">
        <v>583</v>
      </c>
      <c r="B103" s="14" t="s">
        <v>584</v>
      </c>
      <c r="C103" s="14" t="s">
        <v>585</v>
      </c>
      <c r="D103" s="14" t="s">
        <v>183</v>
      </c>
      <c r="E103" s="14" t="s">
        <v>177</v>
      </c>
      <c r="F103" s="19" t="s">
        <v>170</v>
      </c>
      <c r="G103" s="14" t="s">
        <v>586</v>
      </c>
      <c r="H103" s="22"/>
      <c r="I103" s="22">
        <v>3</v>
      </c>
      <c r="J103" s="22" t="s">
        <v>266</v>
      </c>
      <c r="K103" s="16" t="s">
        <v>625</v>
      </c>
      <c r="L103" s="17"/>
      <c r="M103" s="17"/>
    </row>
    <row r="104" spans="1:13" ht="60">
      <c r="A104" s="21" t="s">
        <v>587</v>
      </c>
      <c r="B104" s="21" t="s">
        <v>400</v>
      </c>
      <c r="C104" s="21" t="s">
        <v>401</v>
      </c>
      <c r="D104" s="21" t="s">
        <v>402</v>
      </c>
      <c r="E104" s="21" t="s">
        <v>403</v>
      </c>
      <c r="F104" s="21" t="s">
        <v>249</v>
      </c>
      <c r="G104" s="14" t="s">
        <v>404</v>
      </c>
      <c r="H104" s="22"/>
      <c r="I104" s="22">
        <v>4</v>
      </c>
      <c r="J104" s="22" t="s">
        <v>266</v>
      </c>
      <c r="K104" s="16" t="s">
        <v>625</v>
      </c>
      <c r="L104" s="17"/>
      <c r="M104" s="17"/>
    </row>
    <row r="105" spans="1:13" ht="165">
      <c r="A105" s="21" t="s">
        <v>588</v>
      </c>
      <c r="B105" s="21" t="s">
        <v>414</v>
      </c>
      <c r="C105" s="21" t="s">
        <v>589</v>
      </c>
      <c r="D105" s="21" t="s">
        <v>416</v>
      </c>
      <c r="E105" s="21" t="s">
        <v>417</v>
      </c>
      <c r="F105" s="21" t="s">
        <v>418</v>
      </c>
      <c r="G105" s="14" t="s">
        <v>419</v>
      </c>
      <c r="H105" s="22"/>
      <c r="I105" s="22">
        <v>3</v>
      </c>
      <c r="J105" s="22" t="s">
        <v>266</v>
      </c>
      <c r="K105" s="16" t="s">
        <v>625</v>
      </c>
      <c r="L105" s="17"/>
      <c r="M105" s="17"/>
    </row>
    <row r="106" spans="1:13" ht="30">
      <c r="A106" s="19" t="s">
        <v>590</v>
      </c>
      <c r="B106" s="19" t="s">
        <v>591</v>
      </c>
      <c r="C106" s="19" t="s">
        <v>330</v>
      </c>
      <c r="D106" s="19" t="s">
        <v>592</v>
      </c>
      <c r="E106" s="19" t="s">
        <v>593</v>
      </c>
      <c r="F106" s="19" t="s">
        <v>52</v>
      </c>
      <c r="G106" s="19" t="s">
        <v>594</v>
      </c>
      <c r="H106" s="15"/>
      <c r="I106" s="15">
        <v>1</v>
      </c>
      <c r="J106" s="15" t="s">
        <v>266</v>
      </c>
      <c r="K106" s="16" t="s">
        <v>625</v>
      </c>
      <c r="L106" s="17"/>
      <c r="M106" s="17"/>
    </row>
    <row r="107" spans="1:13" ht="60">
      <c r="A107" s="19" t="s">
        <v>595</v>
      </c>
      <c r="B107" s="19" t="s">
        <v>596</v>
      </c>
      <c r="C107" s="19" t="s">
        <v>597</v>
      </c>
      <c r="D107" s="19" t="s">
        <v>598</v>
      </c>
      <c r="E107" s="19" t="s">
        <v>597</v>
      </c>
      <c r="F107" s="19" t="s">
        <v>599</v>
      </c>
      <c r="G107" s="19" t="s">
        <v>600</v>
      </c>
      <c r="H107" s="15"/>
      <c r="I107" s="15">
        <v>3</v>
      </c>
      <c r="J107" s="15" t="s">
        <v>266</v>
      </c>
      <c r="K107" s="16" t="s">
        <v>625</v>
      </c>
      <c r="L107" s="17"/>
      <c r="M107" s="17"/>
    </row>
    <row r="108" spans="1:13" ht="60">
      <c r="A108" s="19" t="s">
        <v>601</v>
      </c>
      <c r="B108" s="19" t="s">
        <v>602</v>
      </c>
      <c r="C108" s="19" t="s">
        <v>603</v>
      </c>
      <c r="D108" s="19" t="s">
        <v>604</v>
      </c>
      <c r="E108" s="19" t="s">
        <v>605</v>
      </c>
      <c r="F108" s="19" t="s">
        <v>599</v>
      </c>
      <c r="G108" s="19" t="s">
        <v>606</v>
      </c>
      <c r="H108" s="15"/>
      <c r="I108" s="15">
        <v>4</v>
      </c>
      <c r="J108" s="15" t="s">
        <v>266</v>
      </c>
      <c r="K108" s="16" t="s">
        <v>625</v>
      </c>
      <c r="L108" s="17"/>
      <c r="M108" s="17"/>
    </row>
    <row r="109" spans="1:13" ht="60">
      <c r="A109" s="19" t="s">
        <v>607</v>
      </c>
      <c r="B109" s="19" t="s">
        <v>608</v>
      </c>
      <c r="C109" s="19" t="s">
        <v>609</v>
      </c>
      <c r="D109" s="19" t="s">
        <v>610</v>
      </c>
      <c r="E109" s="19" t="s">
        <v>611</v>
      </c>
      <c r="F109" s="19" t="s">
        <v>205</v>
      </c>
      <c r="G109" s="19" t="s">
        <v>612</v>
      </c>
      <c r="H109" s="15"/>
      <c r="I109" s="15">
        <v>3</v>
      </c>
      <c r="J109" s="15" t="s">
        <v>266</v>
      </c>
      <c r="K109" s="16" t="s">
        <v>625</v>
      </c>
      <c r="L109" s="17"/>
      <c r="M109" s="17"/>
    </row>
    <row r="110" spans="1:13" ht="43.5" customHeight="1">
      <c r="A110" s="19" t="s">
        <v>613</v>
      </c>
      <c r="B110" s="19" t="s">
        <v>614</v>
      </c>
      <c r="C110" s="19" t="s">
        <v>615</v>
      </c>
      <c r="D110" s="14" t="s">
        <v>616</v>
      </c>
      <c r="E110" s="19" t="s">
        <v>617</v>
      </c>
      <c r="F110" s="19" t="s">
        <v>380</v>
      </c>
      <c r="G110" s="19" t="s">
        <v>618</v>
      </c>
      <c r="H110" s="15"/>
      <c r="I110" s="15">
        <v>4</v>
      </c>
      <c r="J110" s="15" t="s">
        <v>266</v>
      </c>
      <c r="K110" s="16" t="s">
        <v>625</v>
      </c>
      <c r="L110" s="17"/>
      <c r="M110" s="17"/>
    </row>
  </sheetData>
  <autoFilter ref="K1:K110" xr:uid="{00000000-0009-0000-0000-000001000000}"/>
  <sortState ref="A3:L112">
    <sortCondition ref="I3:I112"/>
    <sortCondition ref="A3:A112"/>
  </sortState>
  <mergeCells count="1">
    <mergeCell ref="N32:Q32"/>
  </mergeCells>
  <conditionalFormatting sqref="K3:K107">
    <cfRule type="cellIs" dxfId="12" priority="4" operator="equal">
      <formula>"A"</formula>
    </cfRule>
    <cfRule type="cellIs" dxfId="11" priority="5" operator="equal">
      <formula>"G"</formula>
    </cfRule>
    <cfRule type="cellIs" dxfId="10" priority="6" operator="equal">
      <formula>"R"</formula>
    </cfRule>
  </conditionalFormatting>
  <conditionalFormatting sqref="K108:K110">
    <cfRule type="cellIs" dxfId="9" priority="1" operator="equal">
      <formula>"A"</formula>
    </cfRule>
    <cfRule type="cellIs" dxfId="8" priority="2" operator="equal">
      <formula>"G"</formula>
    </cfRule>
    <cfRule type="cellIs" dxfId="7" priority="3" operator="equal">
      <formula>"R"</formula>
    </cfRule>
  </conditionalFormatting>
  <dataValidations count="2">
    <dataValidation type="list" allowBlank="1" showInputMessage="1" showErrorMessage="1" sqref="K3:K110" xr:uid="{00000000-0002-0000-0100-000000000000}">
      <formula1>"R,A,G"</formula1>
    </dataValidation>
    <dataValidation allowBlank="1" showInputMessage="1" showErrorMessage="1" prompt="Comments of anykind including KPI's at risk of failing" sqref="M44" xr:uid="{00000000-0002-0000-0100-000001000000}"/>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workbookViewId="0">
      <selection activeCell="I16" sqref="I16"/>
    </sheetView>
  </sheetViews>
  <sheetFormatPr baseColWidth="10" defaultColWidth="8.83203125" defaultRowHeight="15"/>
  <cols>
    <col min="1" max="1" width="36.83203125" customWidth="1"/>
    <col min="2" max="3" width="11.5" customWidth="1"/>
    <col min="4" max="4" width="12.33203125" customWidth="1"/>
    <col min="5" max="5" width="13" customWidth="1"/>
    <col min="6" max="7" width="13.6640625" customWidth="1"/>
  </cols>
  <sheetData>
    <row r="1" spans="1:7" ht="23">
      <c r="A1" s="8" t="s">
        <v>21</v>
      </c>
      <c r="B1" s="9" t="str">
        <f>'1-Summary'!H1</f>
        <v>June 2018</v>
      </c>
      <c r="C1" s="9"/>
    </row>
    <row r="2" spans="1:7" ht="15.75" customHeight="1" thickBot="1">
      <c r="A2" s="102"/>
      <c r="B2" s="85"/>
      <c r="C2" s="85"/>
      <c r="D2" s="221"/>
      <c r="E2" s="221"/>
      <c r="F2" s="221"/>
      <c r="G2" s="221"/>
    </row>
    <row r="3" spans="1:7" ht="15.75" customHeight="1" thickBot="1">
      <c r="A3" s="222" t="s">
        <v>0</v>
      </c>
      <c r="B3" s="223"/>
      <c r="C3" s="223"/>
      <c r="D3" s="223"/>
      <c r="E3" s="223"/>
      <c r="F3" s="225"/>
      <c r="G3" s="88"/>
    </row>
    <row r="4" spans="1:7" ht="15.75" customHeight="1" thickBot="1">
      <c r="A4" s="1"/>
      <c r="B4" s="104"/>
      <c r="C4" s="226" t="s">
        <v>725</v>
      </c>
      <c r="D4" s="227"/>
      <c r="E4" s="227"/>
      <c r="F4" s="229"/>
      <c r="G4" s="88"/>
    </row>
    <row r="5" spans="1:7" ht="15.75" customHeight="1" thickBot="1">
      <c r="A5" s="1" t="s">
        <v>1</v>
      </c>
      <c r="B5" s="104" t="s">
        <v>2</v>
      </c>
      <c r="C5" s="61">
        <v>43252</v>
      </c>
      <c r="D5" s="105">
        <v>43221</v>
      </c>
      <c r="E5" s="105">
        <v>43191</v>
      </c>
      <c r="F5" s="105">
        <v>43160</v>
      </c>
      <c r="G5" s="88"/>
    </row>
    <row r="6" spans="1:7" ht="16" thickBot="1">
      <c r="A6" s="2" t="s">
        <v>676</v>
      </c>
      <c r="B6" s="104"/>
      <c r="C6" s="62" t="s">
        <v>726</v>
      </c>
      <c r="D6" s="62" t="s">
        <v>715</v>
      </c>
      <c r="E6" s="62" t="s">
        <v>711</v>
      </c>
      <c r="F6" s="62" t="s">
        <v>708</v>
      </c>
      <c r="G6" s="88"/>
    </row>
    <row r="7" spans="1:7" ht="16" thickBot="1">
      <c r="A7" s="3" t="s">
        <v>3</v>
      </c>
      <c r="B7" s="4">
        <v>0.99</v>
      </c>
      <c r="C7" s="63">
        <v>0.99119999999999997</v>
      </c>
      <c r="D7" s="64">
        <v>1</v>
      </c>
      <c r="E7" s="64">
        <v>1</v>
      </c>
      <c r="F7" s="64">
        <v>1</v>
      </c>
      <c r="G7" s="88"/>
    </row>
    <row r="8" spans="1:7" ht="16" thickBot="1">
      <c r="A8" s="5" t="s">
        <v>4</v>
      </c>
      <c r="B8" s="64">
        <v>0.99</v>
      </c>
      <c r="C8" s="64">
        <v>1</v>
      </c>
      <c r="D8" s="64">
        <v>1</v>
      </c>
      <c r="E8" s="64">
        <v>1</v>
      </c>
      <c r="F8" s="64">
        <v>1</v>
      </c>
      <c r="G8" s="88"/>
    </row>
    <row r="9" spans="1:7" ht="16" thickBot="1">
      <c r="A9" s="5" t="s">
        <v>5</v>
      </c>
      <c r="B9" s="65">
        <v>8300</v>
      </c>
      <c r="C9" s="62">
        <v>5704</v>
      </c>
      <c r="D9" s="62">
        <v>5725</v>
      </c>
      <c r="E9" s="62">
        <v>5813</v>
      </c>
      <c r="F9" s="62">
        <v>6020</v>
      </c>
      <c r="G9" s="88"/>
    </row>
    <row r="10" spans="1:7" ht="16" thickBot="1">
      <c r="A10" s="5" t="s">
        <v>6</v>
      </c>
      <c r="B10" s="65">
        <v>4200</v>
      </c>
      <c r="C10" s="62">
        <v>27274</v>
      </c>
      <c r="D10" s="62">
        <v>27260</v>
      </c>
      <c r="E10" s="62">
        <v>27068</v>
      </c>
      <c r="F10" s="62">
        <v>27788</v>
      </c>
      <c r="G10" s="88"/>
    </row>
    <row r="11" spans="1:7" ht="16" thickBot="1">
      <c r="A11" s="5" t="s">
        <v>7</v>
      </c>
      <c r="B11" s="64">
        <v>0.95</v>
      </c>
      <c r="C11" s="64">
        <v>1</v>
      </c>
      <c r="D11" s="64">
        <v>1</v>
      </c>
      <c r="E11" s="64">
        <v>1</v>
      </c>
      <c r="F11" s="64">
        <v>1</v>
      </c>
      <c r="G11" s="88"/>
    </row>
    <row r="12" spans="1:7" ht="16" thickBot="1">
      <c r="A12" s="5" t="s">
        <v>8</v>
      </c>
      <c r="B12" s="62" t="s">
        <v>9</v>
      </c>
      <c r="C12" s="62">
        <v>0.53</v>
      </c>
      <c r="D12" s="62">
        <v>0.6</v>
      </c>
      <c r="E12" s="62">
        <v>0.67</v>
      </c>
      <c r="F12" s="62">
        <v>0.54</v>
      </c>
      <c r="G12" s="88"/>
    </row>
    <row r="13" spans="1:7" ht="16" thickBot="1">
      <c r="A13" s="5" t="s">
        <v>10</v>
      </c>
      <c r="B13" s="62" t="s">
        <v>9</v>
      </c>
      <c r="C13" s="62">
        <v>687596</v>
      </c>
      <c r="D13" s="62">
        <v>717479</v>
      </c>
      <c r="E13" s="62">
        <v>674595</v>
      </c>
      <c r="F13" s="62">
        <v>699036</v>
      </c>
    </row>
    <row r="14" spans="1:7" ht="16" thickBot="1">
      <c r="A14" s="5" t="s">
        <v>11</v>
      </c>
      <c r="B14" s="62" t="s">
        <v>9</v>
      </c>
      <c r="C14" s="63">
        <v>-4.1599999999999998E-2</v>
      </c>
      <c r="D14" s="62">
        <v>6.36</v>
      </c>
      <c r="E14" s="63">
        <v>-3.5000000000000003E-2</v>
      </c>
      <c r="F14" s="63">
        <v>0.20330000000000001</v>
      </c>
    </row>
    <row r="15" spans="1:7" ht="16" thickBot="1">
      <c r="A15" s="106"/>
      <c r="B15" s="90"/>
      <c r="C15" s="103"/>
      <c r="D15" s="107"/>
      <c r="E15" s="107"/>
      <c r="F15" s="107"/>
    </row>
    <row r="16" spans="1:7" ht="15.75" customHeight="1" thickBot="1">
      <c r="A16" s="222" t="s">
        <v>12</v>
      </c>
      <c r="B16" s="223"/>
      <c r="C16" s="224"/>
      <c r="D16" s="223"/>
      <c r="E16" s="223"/>
      <c r="F16" s="223"/>
      <c r="G16" s="225"/>
    </row>
    <row r="17" spans="1:7" ht="15.75" customHeight="1" thickBot="1">
      <c r="A17" s="1"/>
      <c r="B17" s="85"/>
      <c r="C17" s="86"/>
      <c r="D17" s="226" t="s">
        <v>725</v>
      </c>
      <c r="E17" s="227"/>
      <c r="F17" s="228"/>
      <c r="G17" s="229"/>
    </row>
    <row r="18" spans="1:7" ht="15.75" customHeight="1" thickBot="1">
      <c r="A18" s="1" t="s">
        <v>1</v>
      </c>
      <c r="B18" s="85" t="s">
        <v>2</v>
      </c>
      <c r="C18" s="75">
        <v>43252</v>
      </c>
      <c r="D18" s="105">
        <v>43221</v>
      </c>
      <c r="E18" s="105">
        <v>43191</v>
      </c>
      <c r="F18" s="75">
        <v>43160</v>
      </c>
      <c r="G18" s="127"/>
    </row>
    <row r="19" spans="1:7" ht="15.75" customHeight="1" thickBot="1">
      <c r="A19" s="2"/>
      <c r="B19" s="85"/>
      <c r="C19" s="76" t="s">
        <v>727</v>
      </c>
      <c r="D19" s="62" t="s">
        <v>716</v>
      </c>
      <c r="E19" s="62" t="s">
        <v>728</v>
      </c>
      <c r="F19" s="76" t="s">
        <v>729</v>
      </c>
      <c r="G19" s="128"/>
    </row>
    <row r="20" spans="1:7" ht="16" thickBot="1">
      <c r="A20" s="3" t="s">
        <v>13</v>
      </c>
      <c r="B20" s="4">
        <v>0.99</v>
      </c>
      <c r="C20" s="87">
        <v>1</v>
      </c>
      <c r="D20" s="64">
        <v>1</v>
      </c>
      <c r="E20" s="64">
        <v>1</v>
      </c>
      <c r="F20" s="87">
        <v>1</v>
      </c>
      <c r="G20" s="129"/>
    </row>
    <row r="21" spans="1:7" ht="16" thickBot="1">
      <c r="A21" s="5" t="s">
        <v>14</v>
      </c>
      <c r="B21" s="64">
        <v>0.99</v>
      </c>
      <c r="C21" s="87">
        <v>1</v>
      </c>
      <c r="D21" s="64">
        <v>1</v>
      </c>
      <c r="E21" s="64">
        <v>1</v>
      </c>
      <c r="F21" s="87">
        <v>1</v>
      </c>
      <c r="G21" s="129"/>
    </row>
    <row r="22" spans="1:7">
      <c r="F22" s="126"/>
    </row>
    <row r="23" spans="1:7" ht="15.75" customHeight="1">
      <c r="A23" s="66" t="s">
        <v>701</v>
      </c>
    </row>
    <row r="24" spans="1:7" ht="16" thickBot="1"/>
    <row r="25" spans="1:7" ht="16" thickBot="1">
      <c r="A25" s="113" t="s">
        <v>717</v>
      </c>
      <c r="B25" s="114" t="s">
        <v>718</v>
      </c>
      <c r="C25" s="114" t="s">
        <v>719</v>
      </c>
      <c r="D25" s="114" t="s">
        <v>720</v>
      </c>
      <c r="E25" s="114" t="s">
        <v>721</v>
      </c>
      <c r="F25" s="114" t="s">
        <v>722</v>
      </c>
      <c r="G25" s="115" t="s">
        <v>38</v>
      </c>
    </row>
    <row r="26" spans="1:7">
      <c r="A26" s="116">
        <v>42917</v>
      </c>
      <c r="B26" s="117">
        <v>20</v>
      </c>
      <c r="C26" s="118">
        <v>94</v>
      </c>
      <c r="D26" s="117">
        <v>140</v>
      </c>
      <c r="E26" s="119">
        <v>4</v>
      </c>
      <c r="F26" s="119">
        <v>0</v>
      </c>
      <c r="G26" s="120">
        <v>258</v>
      </c>
    </row>
    <row r="27" spans="1:7">
      <c r="A27" s="116">
        <v>42948</v>
      </c>
      <c r="B27" s="117">
        <v>3</v>
      </c>
      <c r="C27" s="118">
        <v>68</v>
      </c>
      <c r="D27" s="117">
        <v>94</v>
      </c>
      <c r="E27" s="119">
        <v>3</v>
      </c>
      <c r="F27" s="119">
        <v>0</v>
      </c>
      <c r="G27" s="120">
        <v>168</v>
      </c>
    </row>
    <row r="28" spans="1:7">
      <c r="A28" s="116">
        <v>42979</v>
      </c>
      <c r="B28" s="117">
        <v>1</v>
      </c>
      <c r="C28" s="118">
        <v>48</v>
      </c>
      <c r="D28" s="117">
        <v>45</v>
      </c>
      <c r="E28" s="119">
        <v>4</v>
      </c>
      <c r="F28" s="119">
        <v>0</v>
      </c>
      <c r="G28" s="120">
        <v>98</v>
      </c>
    </row>
    <row r="29" spans="1:7">
      <c r="A29" s="116">
        <v>43009</v>
      </c>
      <c r="B29" s="117">
        <v>2</v>
      </c>
      <c r="C29" s="118">
        <v>1</v>
      </c>
      <c r="D29" s="117">
        <v>25</v>
      </c>
      <c r="E29" s="119">
        <v>0</v>
      </c>
      <c r="F29" s="119">
        <v>0</v>
      </c>
      <c r="G29" s="120">
        <v>28</v>
      </c>
    </row>
    <row r="30" spans="1:7">
      <c r="A30" s="116">
        <v>43040</v>
      </c>
      <c r="B30" s="117">
        <v>3</v>
      </c>
      <c r="C30" s="118">
        <v>61</v>
      </c>
      <c r="D30" s="117">
        <v>43</v>
      </c>
      <c r="E30" s="119">
        <v>0</v>
      </c>
      <c r="F30" s="119">
        <v>0</v>
      </c>
      <c r="G30" s="120">
        <v>107</v>
      </c>
    </row>
    <row r="31" spans="1:7">
      <c r="A31" s="116">
        <v>43070</v>
      </c>
      <c r="B31" s="117">
        <v>0</v>
      </c>
      <c r="C31" s="118">
        <v>39</v>
      </c>
      <c r="D31" s="117">
        <v>45</v>
      </c>
      <c r="E31" s="119">
        <v>1</v>
      </c>
      <c r="F31" s="119">
        <v>0</v>
      </c>
      <c r="G31" s="120">
        <v>85</v>
      </c>
    </row>
    <row r="32" spans="1:7">
      <c r="A32" s="116">
        <v>43101</v>
      </c>
      <c r="B32" s="117">
        <v>1</v>
      </c>
      <c r="C32" s="118">
        <v>46</v>
      </c>
      <c r="D32" s="117">
        <v>62</v>
      </c>
      <c r="E32" s="119">
        <v>0</v>
      </c>
      <c r="F32" s="119">
        <v>0</v>
      </c>
      <c r="G32" s="120">
        <v>109</v>
      </c>
    </row>
    <row r="33" spans="1:7">
      <c r="A33" s="116">
        <v>43132</v>
      </c>
      <c r="B33" s="117">
        <v>0</v>
      </c>
      <c r="C33" s="118">
        <v>22</v>
      </c>
      <c r="D33" s="117">
        <v>28</v>
      </c>
      <c r="E33" s="119">
        <v>0</v>
      </c>
      <c r="F33" s="119">
        <v>0</v>
      </c>
      <c r="G33" s="120">
        <v>50</v>
      </c>
    </row>
    <row r="34" spans="1:7">
      <c r="A34" s="116">
        <v>43160</v>
      </c>
      <c r="B34" s="117">
        <v>0</v>
      </c>
      <c r="C34" s="118">
        <v>68</v>
      </c>
      <c r="D34" s="117">
        <v>37</v>
      </c>
      <c r="E34" s="119">
        <v>0</v>
      </c>
      <c r="F34" s="119">
        <v>0</v>
      </c>
      <c r="G34" s="120">
        <v>105</v>
      </c>
    </row>
    <row r="35" spans="1:7">
      <c r="A35" s="116">
        <v>43191</v>
      </c>
      <c r="B35" s="121">
        <v>0</v>
      </c>
      <c r="C35" s="121">
        <v>55</v>
      </c>
      <c r="D35" s="121">
        <v>22</v>
      </c>
      <c r="E35" s="121">
        <v>0</v>
      </c>
      <c r="F35" s="121">
        <v>0</v>
      </c>
      <c r="G35" s="122">
        <v>77</v>
      </c>
    </row>
    <row r="36" spans="1:7" ht="16" thickBot="1">
      <c r="A36" s="116">
        <v>43221</v>
      </c>
      <c r="B36" s="123">
        <v>0</v>
      </c>
      <c r="C36" s="123">
        <v>17</v>
      </c>
      <c r="D36" s="123">
        <v>55</v>
      </c>
      <c r="E36" s="123">
        <v>1</v>
      </c>
      <c r="F36" s="123">
        <v>0</v>
      </c>
      <c r="G36" s="124">
        <v>73</v>
      </c>
    </row>
    <row r="37" spans="1:7" ht="16" thickBot="1">
      <c r="A37" s="116">
        <v>43252</v>
      </c>
      <c r="B37" s="123">
        <v>0</v>
      </c>
      <c r="C37" s="123">
        <v>26</v>
      </c>
      <c r="D37" s="123">
        <v>51</v>
      </c>
      <c r="E37" s="123">
        <v>3</v>
      </c>
      <c r="F37" s="123">
        <v>0</v>
      </c>
      <c r="G37" s="124">
        <v>80</v>
      </c>
    </row>
    <row r="38" spans="1:7" ht="16" thickBot="1">
      <c r="A38" s="125" t="s">
        <v>38</v>
      </c>
      <c r="B38" s="114">
        <f t="shared" ref="B38:G38" si="0">SUM(B26:B37)</f>
        <v>30</v>
      </c>
      <c r="C38" s="114">
        <f t="shared" si="0"/>
        <v>545</v>
      </c>
      <c r="D38" s="114">
        <f t="shared" si="0"/>
        <v>647</v>
      </c>
      <c r="E38" s="114">
        <f t="shared" si="0"/>
        <v>16</v>
      </c>
      <c r="F38" s="114">
        <f t="shared" si="0"/>
        <v>0</v>
      </c>
      <c r="G38" s="114">
        <f t="shared" si="0"/>
        <v>1238</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6"/>
  <sheetViews>
    <sheetView topLeftCell="B1" workbookViewId="0">
      <selection activeCell="O16" sqref="O16"/>
    </sheetView>
  </sheetViews>
  <sheetFormatPr baseColWidth="10" defaultColWidth="9.1640625" defaultRowHeight="14"/>
  <cols>
    <col min="1" max="1" width="2.5" style="6" customWidth="1"/>
    <col min="2" max="8" width="9.1640625" style="6"/>
    <col min="9" max="9" width="8.5" style="6" customWidth="1"/>
    <col min="10" max="11" width="9.1640625" style="6"/>
    <col min="12" max="12" width="10.83203125" style="6" customWidth="1"/>
    <col min="13" max="13" width="10.1640625" style="6" bestFit="1" customWidth="1"/>
    <col min="14" max="16" width="9.5" style="6" bestFit="1" customWidth="1"/>
    <col min="17" max="17" width="12.1640625" style="6" customWidth="1"/>
    <col min="18" max="18" width="10.83203125" style="6" customWidth="1"/>
    <col min="19" max="19" width="9.5" style="6" bestFit="1" customWidth="1"/>
    <col min="20" max="16384" width="9.1640625" style="6"/>
  </cols>
  <sheetData>
    <row r="1" spans="1:19" ht="23">
      <c r="A1" s="8" t="s">
        <v>20</v>
      </c>
      <c r="I1" s="9" t="str">
        <f>'1-Summary'!H1</f>
        <v>June 2018</v>
      </c>
    </row>
    <row r="2" spans="1:19" ht="15" thickBot="1"/>
    <row r="3" spans="1:19" ht="15" thickBot="1">
      <c r="F3" s="130">
        <v>42826</v>
      </c>
      <c r="G3" s="130">
        <v>42856</v>
      </c>
      <c r="H3" s="130">
        <v>42887</v>
      </c>
      <c r="I3" s="130">
        <v>42917</v>
      </c>
      <c r="J3" s="130">
        <v>42948</v>
      </c>
      <c r="K3" s="130">
        <v>42979</v>
      </c>
      <c r="L3" s="130">
        <v>43009</v>
      </c>
      <c r="M3" s="130">
        <v>43040</v>
      </c>
      <c r="N3" s="130">
        <v>43070</v>
      </c>
      <c r="O3" s="130">
        <v>43101</v>
      </c>
      <c r="P3" s="130">
        <v>43132</v>
      </c>
      <c r="Q3" s="130">
        <v>43160</v>
      </c>
      <c r="R3" s="130">
        <v>43191</v>
      </c>
      <c r="S3" s="130">
        <v>43221</v>
      </c>
    </row>
    <row r="4" spans="1:19" ht="15" thickBot="1">
      <c r="B4" s="6" t="s">
        <v>25</v>
      </c>
      <c r="F4" s="131">
        <v>8804</v>
      </c>
      <c r="G4" s="131">
        <v>26671</v>
      </c>
      <c r="H4" s="131">
        <v>13740</v>
      </c>
      <c r="I4" s="131">
        <v>15678</v>
      </c>
      <c r="J4" s="131">
        <v>9130</v>
      </c>
      <c r="K4" s="131">
        <v>10688</v>
      </c>
      <c r="L4" s="131">
        <v>39076</v>
      </c>
      <c r="M4" s="131">
        <v>11416</v>
      </c>
      <c r="N4" s="131">
        <v>10208</v>
      </c>
      <c r="O4" s="131">
        <v>13298</v>
      </c>
      <c r="P4" s="131">
        <v>11088</v>
      </c>
      <c r="Q4" s="131">
        <v>10560</v>
      </c>
      <c r="R4" s="131">
        <v>36300</v>
      </c>
      <c r="S4" s="134">
        <v>30049</v>
      </c>
    </row>
    <row r="5" spans="1:19" ht="15" thickBot="1">
      <c r="B5" s="6" t="s">
        <v>26</v>
      </c>
      <c r="F5" s="131">
        <v>4120</v>
      </c>
      <c r="G5" s="131">
        <v>254</v>
      </c>
      <c r="H5" s="131">
        <v>5242</v>
      </c>
      <c r="I5" s="131">
        <v>8263</v>
      </c>
      <c r="J5" s="131">
        <v>44894</v>
      </c>
      <c r="K5" s="131">
        <v>5230</v>
      </c>
      <c r="L5" s="131">
        <v>5938</v>
      </c>
      <c r="M5" s="131">
        <v>18372</v>
      </c>
      <c r="N5" s="131">
        <v>0</v>
      </c>
      <c r="O5" s="131">
        <v>5216</v>
      </c>
      <c r="P5" s="131">
        <v>2226</v>
      </c>
      <c r="Q5" s="131">
        <v>6297</v>
      </c>
      <c r="R5" s="131">
        <v>4118</v>
      </c>
      <c r="S5" s="134">
        <v>17155</v>
      </c>
    </row>
    <row r="7" spans="1:19">
      <c r="B7" s="6" t="s">
        <v>682</v>
      </c>
      <c r="F7" s="45">
        <f>F4</f>
        <v>8804</v>
      </c>
      <c r="G7" s="45">
        <f>F7+G4</f>
        <v>35475</v>
      </c>
      <c r="H7" s="45">
        <f>G7+H4</f>
        <v>49215</v>
      </c>
      <c r="I7" s="45">
        <f t="shared" ref="I7:R7" si="0">H7+I4</f>
        <v>64893</v>
      </c>
      <c r="J7" s="45">
        <f t="shared" si="0"/>
        <v>74023</v>
      </c>
      <c r="K7" s="45">
        <f t="shared" si="0"/>
        <v>84711</v>
      </c>
      <c r="L7" s="45">
        <f t="shared" si="0"/>
        <v>123787</v>
      </c>
      <c r="M7" s="45">
        <f t="shared" si="0"/>
        <v>135203</v>
      </c>
      <c r="N7" s="45">
        <f t="shared" si="0"/>
        <v>145411</v>
      </c>
      <c r="O7" s="45">
        <f t="shared" si="0"/>
        <v>158709</v>
      </c>
      <c r="P7" s="45">
        <f t="shared" si="0"/>
        <v>169797</v>
      </c>
      <c r="Q7" s="45">
        <f t="shared" si="0"/>
        <v>180357</v>
      </c>
      <c r="R7" s="45">
        <f t="shared" si="0"/>
        <v>216657</v>
      </c>
      <c r="S7" s="135">
        <f>R7+S4</f>
        <v>246706</v>
      </c>
    </row>
    <row r="10" spans="1:19">
      <c r="B10" s="6" t="s">
        <v>22</v>
      </c>
      <c r="I10" s="6" t="s">
        <v>23</v>
      </c>
    </row>
    <row r="12" spans="1:19">
      <c r="B12" s="6" t="s">
        <v>29</v>
      </c>
      <c r="I12" s="6" t="s">
        <v>23</v>
      </c>
    </row>
    <row r="14" spans="1:19">
      <c r="B14" s="6" t="s">
        <v>24</v>
      </c>
      <c r="I14" s="6" t="s">
        <v>23</v>
      </c>
    </row>
    <row r="16" spans="1:19" ht="15">
      <c r="B16" s="44" t="s">
        <v>683</v>
      </c>
      <c r="H16" s="230">
        <v>1786525</v>
      </c>
      <c r="I16" s="231"/>
    </row>
  </sheetData>
  <mergeCells count="1">
    <mergeCell ref="H16:I16"/>
  </mergeCells>
  <conditionalFormatting sqref="F7:Q7">
    <cfRule type="cellIs" dxfId="6" priority="236" operator="greaterThan">
      <formula>$H$16</formula>
    </cfRule>
    <cfRule type="cellIs" dxfId="5" priority="237" operator="lessThanOrEqual">
      <formula>$H$16*0.85</formula>
    </cfRule>
  </conditionalFormatting>
  <conditionalFormatting sqref="F7">
    <cfRule type="cellIs" dxfId="4" priority="5" operator="between">
      <formula>$H$16*0.85</formula>
      <formula>$H$16</formula>
    </cfRule>
  </conditionalFormatting>
  <conditionalFormatting sqref="G7:Q7">
    <cfRule type="cellIs" dxfId="3" priority="4" operator="between">
      <formula>$H$16*0.85</formula>
      <formula>$H$16</formula>
    </cfRule>
  </conditionalFormatting>
  <conditionalFormatting sqref="R7">
    <cfRule type="cellIs" dxfId="2" priority="2" operator="greaterThan">
      <formula>$H$16</formula>
    </cfRule>
    <cfRule type="cellIs" dxfId="1" priority="3" operator="lessThanOrEqual">
      <formula>$H$16*0.85</formula>
    </cfRule>
  </conditionalFormatting>
  <conditionalFormatting sqref="R7">
    <cfRule type="cellIs" dxfId="0"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9" sqref="P9"/>
    </sheetView>
  </sheetViews>
  <sheetFormatPr baseColWidth="10" defaultColWidth="9" defaultRowHeight="14"/>
  <cols>
    <col min="1" max="16384" width="9" style="6"/>
  </cols>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83"/>
  <sheetViews>
    <sheetView workbookViewId="0">
      <selection activeCell="E7" sqref="E7"/>
    </sheetView>
  </sheetViews>
  <sheetFormatPr baseColWidth="10" defaultColWidth="9" defaultRowHeight="18.75" customHeight="1"/>
  <cols>
    <col min="1" max="1" width="15.5" style="108" customWidth="1"/>
    <col min="2" max="2" width="11.1640625" style="108" customWidth="1"/>
    <col min="3" max="3" width="31.5" style="109" customWidth="1"/>
    <col min="4" max="4" width="16.33203125" style="109" customWidth="1"/>
    <col min="5" max="7" width="13" style="108" customWidth="1"/>
    <col min="8" max="8" width="4.83203125" style="108" customWidth="1"/>
    <col min="9" max="12" width="13" style="108" customWidth="1"/>
    <col min="13" max="17" width="8.83203125" style="110" customWidth="1"/>
    <col min="18" max="22" width="9" style="111" customWidth="1"/>
    <col min="23" max="23" width="16" style="108" customWidth="1"/>
    <col min="24" max="24" width="37" style="109" customWidth="1"/>
    <col min="25" max="16384" width="9" style="108"/>
  </cols>
  <sheetData>
    <row r="1" spans="1:25" ht="36.75" customHeight="1">
      <c r="A1" s="232" t="s">
        <v>712</v>
      </c>
      <c r="B1" s="232"/>
      <c r="C1" s="232"/>
      <c r="D1" s="232"/>
      <c r="E1" s="232"/>
      <c r="F1" s="233"/>
      <c r="G1" s="234" t="s">
        <v>732</v>
      </c>
      <c r="H1" s="235"/>
      <c r="I1" s="236"/>
      <c r="J1" s="237" t="s">
        <v>733</v>
      </c>
      <c r="K1" s="238"/>
      <c r="L1" s="238"/>
      <c r="M1" s="239"/>
      <c r="N1" s="234" t="s">
        <v>677</v>
      </c>
      <c r="O1" s="235"/>
      <c r="P1" s="235"/>
      <c r="Q1" s="235"/>
      <c r="R1" s="236"/>
      <c r="S1" s="240" t="s">
        <v>678</v>
      </c>
      <c r="T1" s="241"/>
      <c r="U1" s="241"/>
      <c r="V1" s="241"/>
      <c r="W1" s="242"/>
      <c r="X1" s="243"/>
      <c r="Y1" s="244"/>
    </row>
    <row r="2" spans="1:25" ht="55">
      <c r="A2" s="146" t="s">
        <v>734</v>
      </c>
      <c r="B2" s="147" t="s">
        <v>735</v>
      </c>
      <c r="C2" s="148" t="s">
        <v>679</v>
      </c>
      <c r="D2" s="147" t="s">
        <v>736</v>
      </c>
      <c r="E2" s="148" t="s">
        <v>737</v>
      </c>
      <c r="F2" s="149" t="s">
        <v>738</v>
      </c>
      <c r="G2" s="150" t="s">
        <v>739</v>
      </c>
      <c r="H2" s="148" t="s">
        <v>740</v>
      </c>
      <c r="I2" s="151" t="s">
        <v>684</v>
      </c>
      <c r="J2" s="150" t="s">
        <v>741</v>
      </c>
      <c r="K2" s="148" t="s">
        <v>742</v>
      </c>
      <c r="L2" s="148" t="s">
        <v>743</v>
      </c>
      <c r="M2" s="152" t="s">
        <v>744</v>
      </c>
      <c r="N2" s="150" t="s">
        <v>35</v>
      </c>
      <c r="O2" s="148" t="s">
        <v>745</v>
      </c>
      <c r="P2" s="148" t="s">
        <v>746</v>
      </c>
      <c r="Q2" s="147" t="s">
        <v>747</v>
      </c>
      <c r="R2" s="152" t="s">
        <v>748</v>
      </c>
      <c r="S2" s="153" t="s">
        <v>35</v>
      </c>
      <c r="T2" s="148" t="s">
        <v>749</v>
      </c>
      <c r="U2" s="148" t="s">
        <v>746</v>
      </c>
      <c r="V2" s="147" t="s">
        <v>747</v>
      </c>
      <c r="W2" s="152" t="s">
        <v>748</v>
      </c>
      <c r="X2" s="138" t="s">
        <v>680</v>
      </c>
      <c r="Y2" s="137" t="s">
        <v>681</v>
      </c>
    </row>
    <row r="3" spans="1:25" ht="27.75" customHeight="1">
      <c r="A3" s="154" t="s">
        <v>713</v>
      </c>
      <c r="B3" s="155">
        <v>4361</v>
      </c>
      <c r="C3" s="156" t="s">
        <v>750</v>
      </c>
      <c r="D3" s="156" t="s">
        <v>751</v>
      </c>
      <c r="E3" s="156" t="s">
        <v>697</v>
      </c>
      <c r="F3" s="157" t="s">
        <v>695</v>
      </c>
      <c r="G3" s="154">
        <v>1449.1</v>
      </c>
      <c r="H3" s="245">
        <v>921.3</v>
      </c>
      <c r="I3" s="246"/>
      <c r="J3" s="154">
        <v>468</v>
      </c>
      <c r="K3" s="158">
        <v>259.7</v>
      </c>
      <c r="L3" s="158">
        <v>193.6</v>
      </c>
      <c r="M3" s="159">
        <v>0</v>
      </c>
      <c r="N3" s="160">
        <v>0.47</v>
      </c>
      <c r="O3" s="161">
        <v>0.03</v>
      </c>
      <c r="P3" s="162">
        <v>0.34</v>
      </c>
      <c r="Q3" s="162">
        <v>0.16</v>
      </c>
      <c r="R3" s="163">
        <v>0</v>
      </c>
      <c r="S3" s="154">
        <v>122.1</v>
      </c>
      <c r="T3" s="155">
        <v>7.8</v>
      </c>
      <c r="U3" s="155">
        <v>88.3</v>
      </c>
      <c r="V3" s="155">
        <v>41.5</v>
      </c>
      <c r="W3" s="159">
        <v>0</v>
      </c>
      <c r="X3" s="139"/>
      <c r="Y3" s="140"/>
    </row>
    <row r="4" spans="1:25" ht="27.75" customHeight="1">
      <c r="A4" s="164" t="s">
        <v>713</v>
      </c>
      <c r="B4" s="165">
        <v>4361</v>
      </c>
      <c r="C4" s="166" t="s">
        <v>750</v>
      </c>
      <c r="D4" s="166" t="s">
        <v>751</v>
      </c>
      <c r="E4" s="166" t="s">
        <v>697</v>
      </c>
      <c r="F4" s="167" t="s">
        <v>696</v>
      </c>
      <c r="G4" s="164">
        <v>369</v>
      </c>
      <c r="H4" s="247">
        <v>151.6</v>
      </c>
      <c r="I4" s="248"/>
      <c r="J4" s="164">
        <v>119.1</v>
      </c>
      <c r="K4" s="168">
        <v>20</v>
      </c>
      <c r="L4" s="168">
        <v>12.5</v>
      </c>
      <c r="M4" s="169">
        <v>0</v>
      </c>
      <c r="N4" s="170">
        <v>0.47</v>
      </c>
      <c r="O4" s="171">
        <v>0.03</v>
      </c>
      <c r="P4" s="172">
        <v>0.34</v>
      </c>
      <c r="Q4" s="172">
        <v>0.16</v>
      </c>
      <c r="R4" s="173">
        <v>0</v>
      </c>
      <c r="S4" s="164">
        <v>9.4</v>
      </c>
      <c r="T4" s="165">
        <v>0.6</v>
      </c>
      <c r="U4" s="165">
        <v>6.8</v>
      </c>
      <c r="V4" s="165">
        <v>3.2</v>
      </c>
      <c r="W4" s="169">
        <v>0</v>
      </c>
      <c r="X4" s="136"/>
      <c r="Y4" s="141"/>
    </row>
    <row r="5" spans="1:25" ht="27.75" customHeight="1">
      <c r="A5" s="174" t="s">
        <v>713</v>
      </c>
      <c r="B5" s="175">
        <v>4361</v>
      </c>
      <c r="C5" s="176" t="s">
        <v>750</v>
      </c>
      <c r="D5" s="176" t="s">
        <v>751</v>
      </c>
      <c r="E5" s="176" t="s">
        <v>697</v>
      </c>
      <c r="F5" s="177" t="s">
        <v>714</v>
      </c>
      <c r="G5" s="174">
        <v>1818.1</v>
      </c>
      <c r="H5" s="249">
        <v>1072.9000000000001</v>
      </c>
      <c r="I5" s="250"/>
      <c r="J5" s="174">
        <v>587.1</v>
      </c>
      <c r="K5" s="178">
        <v>279.7</v>
      </c>
      <c r="L5" s="178">
        <v>206.1</v>
      </c>
      <c r="M5" s="179">
        <v>0</v>
      </c>
      <c r="N5" s="180">
        <v>0.47</v>
      </c>
      <c r="O5" s="181">
        <v>0.03</v>
      </c>
      <c r="P5" s="182">
        <v>0.34</v>
      </c>
      <c r="Q5" s="182">
        <v>0.16</v>
      </c>
      <c r="R5" s="183">
        <v>0</v>
      </c>
      <c r="S5" s="174">
        <v>131.5</v>
      </c>
      <c r="T5" s="175">
        <v>8.4</v>
      </c>
      <c r="U5" s="175">
        <v>95.1</v>
      </c>
      <c r="V5" s="175">
        <v>44.7</v>
      </c>
      <c r="W5" s="179">
        <v>0</v>
      </c>
      <c r="X5" s="142"/>
      <c r="Y5" s="143"/>
    </row>
    <row r="6" spans="1:25" ht="27.75" customHeight="1">
      <c r="A6" s="184" t="s">
        <v>713</v>
      </c>
      <c r="B6" s="185">
        <v>4572</v>
      </c>
      <c r="C6" s="186" t="s">
        <v>752</v>
      </c>
      <c r="D6" s="186" t="s">
        <v>753</v>
      </c>
      <c r="E6" s="186" t="s">
        <v>697</v>
      </c>
      <c r="F6" s="187" t="s">
        <v>695</v>
      </c>
      <c r="G6" s="184">
        <v>903.3</v>
      </c>
      <c r="H6" s="251">
        <v>903.3</v>
      </c>
      <c r="I6" s="252"/>
      <c r="J6" s="184">
        <v>40.5</v>
      </c>
      <c r="K6" s="188">
        <v>143.30000000000001</v>
      </c>
      <c r="L6" s="188">
        <v>719.5</v>
      </c>
      <c r="M6" s="189">
        <v>0</v>
      </c>
      <c r="N6" s="190">
        <v>0.24</v>
      </c>
      <c r="O6" s="191">
        <v>0.76</v>
      </c>
      <c r="P6" s="192">
        <v>0</v>
      </c>
      <c r="Q6" s="192">
        <v>0</v>
      </c>
      <c r="R6" s="193">
        <v>0</v>
      </c>
      <c r="S6" s="184">
        <v>34</v>
      </c>
      <c r="T6" s="185">
        <v>109.2</v>
      </c>
      <c r="U6" s="185">
        <v>0</v>
      </c>
      <c r="V6" s="185">
        <v>0</v>
      </c>
      <c r="W6" s="189">
        <v>0</v>
      </c>
      <c r="X6" s="144"/>
      <c r="Y6" s="145"/>
    </row>
    <row r="7" spans="1:25" ht="27.75" customHeight="1">
      <c r="A7" s="164" t="s">
        <v>713</v>
      </c>
      <c r="B7" s="165">
        <v>4572</v>
      </c>
      <c r="C7" s="166" t="s">
        <v>752</v>
      </c>
      <c r="D7" s="166" t="s">
        <v>753</v>
      </c>
      <c r="E7" s="166" t="s">
        <v>697</v>
      </c>
      <c r="F7" s="167" t="s">
        <v>696</v>
      </c>
      <c r="G7" s="164">
        <v>0</v>
      </c>
      <c r="H7" s="247">
        <v>245.3</v>
      </c>
      <c r="I7" s="248"/>
      <c r="J7" s="164">
        <v>0</v>
      </c>
      <c r="K7" s="168">
        <v>54.5</v>
      </c>
      <c r="L7" s="168">
        <v>190.8</v>
      </c>
      <c r="M7" s="169">
        <v>0</v>
      </c>
      <c r="N7" s="170">
        <v>0.24</v>
      </c>
      <c r="O7" s="171">
        <v>0.76</v>
      </c>
      <c r="P7" s="172">
        <v>0</v>
      </c>
      <c r="Q7" s="172">
        <v>0</v>
      </c>
      <c r="R7" s="173">
        <v>0</v>
      </c>
      <c r="S7" s="164">
        <v>13</v>
      </c>
      <c r="T7" s="165">
        <v>41.6</v>
      </c>
      <c r="U7" s="165">
        <v>0</v>
      </c>
      <c r="V7" s="165">
        <v>0</v>
      </c>
      <c r="W7" s="169">
        <v>0</v>
      </c>
      <c r="X7" s="136"/>
      <c r="Y7" s="141"/>
    </row>
    <row r="8" spans="1:25" ht="27.75" customHeight="1">
      <c r="A8" s="174" t="s">
        <v>713</v>
      </c>
      <c r="B8" s="175">
        <v>4572</v>
      </c>
      <c r="C8" s="176" t="s">
        <v>752</v>
      </c>
      <c r="D8" s="176" t="s">
        <v>753</v>
      </c>
      <c r="E8" s="176" t="s">
        <v>697</v>
      </c>
      <c r="F8" s="177" t="s">
        <v>714</v>
      </c>
      <c r="G8" s="174">
        <v>903.3</v>
      </c>
      <c r="H8" s="253">
        <v>1148.5999999999999</v>
      </c>
      <c r="I8" s="254"/>
      <c r="J8" s="174">
        <v>40.5</v>
      </c>
      <c r="K8" s="178">
        <v>197.8</v>
      </c>
      <c r="L8" s="178">
        <v>910.3</v>
      </c>
      <c r="M8" s="179">
        <v>0</v>
      </c>
      <c r="N8" s="180">
        <v>0.24</v>
      </c>
      <c r="O8" s="181">
        <v>0.76</v>
      </c>
      <c r="P8" s="182">
        <v>0</v>
      </c>
      <c r="Q8" s="182">
        <v>0</v>
      </c>
      <c r="R8" s="183">
        <v>0</v>
      </c>
      <c r="S8" s="174">
        <v>47</v>
      </c>
      <c r="T8" s="175">
        <v>150.80000000000001</v>
      </c>
      <c r="U8" s="175">
        <v>0</v>
      </c>
      <c r="V8" s="175">
        <v>0</v>
      </c>
      <c r="W8" s="179">
        <v>0</v>
      </c>
      <c r="X8" s="142"/>
      <c r="Y8" s="143"/>
    </row>
    <row r="9" spans="1:25" ht="18.75" customHeight="1">
      <c r="A9" s="184" t="s">
        <v>713</v>
      </c>
      <c r="B9" s="185">
        <v>4542</v>
      </c>
      <c r="C9" s="186" t="s">
        <v>754</v>
      </c>
      <c r="D9" s="186" t="s">
        <v>755</v>
      </c>
      <c r="E9" s="186" t="s">
        <v>697</v>
      </c>
      <c r="F9" s="187" t="s">
        <v>36</v>
      </c>
      <c r="G9" s="194">
        <v>1.5</v>
      </c>
      <c r="H9" s="255">
        <v>1.4</v>
      </c>
      <c r="I9" s="256"/>
      <c r="J9" s="194">
        <v>0</v>
      </c>
      <c r="K9" s="188">
        <v>0</v>
      </c>
      <c r="L9" s="188">
        <v>1.4</v>
      </c>
      <c r="M9" s="195">
        <v>0</v>
      </c>
      <c r="N9" s="196">
        <v>1</v>
      </c>
      <c r="O9" s="197">
        <v>0</v>
      </c>
      <c r="P9" s="198">
        <v>0</v>
      </c>
      <c r="Q9" s="198">
        <v>0</v>
      </c>
      <c r="R9" s="199">
        <v>0</v>
      </c>
      <c r="S9" s="194">
        <v>0</v>
      </c>
      <c r="T9" s="188">
        <v>0</v>
      </c>
      <c r="U9" s="188">
        <v>0</v>
      </c>
      <c r="V9" s="188">
        <v>0</v>
      </c>
      <c r="W9" s="195">
        <v>0</v>
      </c>
      <c r="X9" s="144"/>
      <c r="Y9" s="145"/>
    </row>
    <row r="10" spans="1:25" ht="18.75" customHeight="1">
      <c r="A10" s="164" t="s">
        <v>713</v>
      </c>
      <c r="B10" s="165">
        <v>4542</v>
      </c>
      <c r="C10" s="166" t="s">
        <v>754</v>
      </c>
      <c r="D10" s="166" t="s">
        <v>755</v>
      </c>
      <c r="E10" s="166" t="s">
        <v>697</v>
      </c>
      <c r="F10" s="167" t="s">
        <v>37</v>
      </c>
      <c r="G10" s="200">
        <v>0</v>
      </c>
      <c r="H10" s="257">
        <v>0</v>
      </c>
      <c r="I10" s="258"/>
      <c r="J10" s="200">
        <v>0</v>
      </c>
      <c r="K10" s="168">
        <v>0</v>
      </c>
      <c r="L10" s="168">
        <v>0</v>
      </c>
      <c r="M10" s="201">
        <v>0</v>
      </c>
      <c r="N10" s="202">
        <v>1</v>
      </c>
      <c r="O10" s="203">
        <v>0</v>
      </c>
      <c r="P10" s="204">
        <v>0</v>
      </c>
      <c r="Q10" s="204">
        <v>0</v>
      </c>
      <c r="R10" s="205">
        <v>0</v>
      </c>
      <c r="S10" s="200">
        <v>0</v>
      </c>
      <c r="T10" s="168">
        <v>0</v>
      </c>
      <c r="U10" s="168">
        <v>0</v>
      </c>
      <c r="V10" s="168">
        <v>0</v>
      </c>
      <c r="W10" s="201">
        <v>0</v>
      </c>
      <c r="X10" s="136"/>
      <c r="Y10" s="141"/>
    </row>
    <row r="11" spans="1:25" ht="18.75" customHeight="1">
      <c r="A11" s="174" t="s">
        <v>713</v>
      </c>
      <c r="B11" s="175">
        <v>4542</v>
      </c>
      <c r="C11" s="176" t="s">
        <v>754</v>
      </c>
      <c r="D11" s="176" t="s">
        <v>755</v>
      </c>
      <c r="E11" s="176" t="s">
        <v>697</v>
      </c>
      <c r="F11" s="177" t="s">
        <v>38</v>
      </c>
      <c r="G11" s="206">
        <v>1.5</v>
      </c>
      <c r="H11" s="259">
        <v>1.4</v>
      </c>
      <c r="I11" s="260"/>
      <c r="J11" s="206">
        <v>0</v>
      </c>
      <c r="K11" s="178">
        <v>0</v>
      </c>
      <c r="L11" s="178">
        <v>1.4</v>
      </c>
      <c r="M11" s="207">
        <v>0</v>
      </c>
      <c r="N11" s="208">
        <v>1</v>
      </c>
      <c r="O11" s="209">
        <v>0</v>
      </c>
      <c r="P11" s="210">
        <v>0</v>
      </c>
      <c r="Q11" s="210">
        <v>0</v>
      </c>
      <c r="R11" s="211">
        <v>0</v>
      </c>
      <c r="S11" s="206">
        <v>0</v>
      </c>
      <c r="T11" s="178">
        <v>0</v>
      </c>
      <c r="U11" s="178">
        <v>0</v>
      </c>
      <c r="V11" s="178">
        <v>0</v>
      </c>
      <c r="W11" s="207">
        <v>0</v>
      </c>
      <c r="X11" s="142"/>
      <c r="Y11" s="143"/>
    </row>
    <row r="12" spans="1:25" ht="18.75" customHeight="1">
      <c r="A12" s="184" t="s">
        <v>713</v>
      </c>
      <c r="B12" s="185">
        <v>4525</v>
      </c>
      <c r="C12" s="186" t="s">
        <v>756</v>
      </c>
      <c r="D12" s="186" t="s">
        <v>755</v>
      </c>
      <c r="E12" s="186" t="s">
        <v>697</v>
      </c>
      <c r="F12" s="187" t="s">
        <v>36</v>
      </c>
      <c r="G12" s="194">
        <v>8.8000000000000007</v>
      </c>
      <c r="H12" s="255">
        <v>8.8000000000000007</v>
      </c>
      <c r="I12" s="256"/>
      <c r="J12" s="194">
        <v>0</v>
      </c>
      <c r="K12" s="188">
        <v>0</v>
      </c>
      <c r="L12" s="188">
        <v>8.8000000000000007</v>
      </c>
      <c r="M12" s="195">
        <v>0</v>
      </c>
      <c r="N12" s="196">
        <v>1</v>
      </c>
      <c r="O12" s="197">
        <v>0</v>
      </c>
      <c r="P12" s="198">
        <v>0</v>
      </c>
      <c r="Q12" s="198">
        <v>0</v>
      </c>
      <c r="R12" s="199">
        <v>0</v>
      </c>
      <c r="S12" s="194">
        <v>0</v>
      </c>
      <c r="T12" s="188">
        <v>0</v>
      </c>
      <c r="U12" s="188">
        <v>0</v>
      </c>
      <c r="V12" s="188">
        <v>0</v>
      </c>
      <c r="W12" s="195">
        <v>0</v>
      </c>
      <c r="X12" s="144"/>
      <c r="Y12" s="145"/>
    </row>
    <row r="13" spans="1:25" ht="18.75" customHeight="1">
      <c r="A13" s="164" t="s">
        <v>713</v>
      </c>
      <c r="B13" s="165">
        <v>4525</v>
      </c>
      <c r="C13" s="166" t="s">
        <v>756</v>
      </c>
      <c r="D13" s="166" t="s">
        <v>755</v>
      </c>
      <c r="E13" s="166" t="s">
        <v>697</v>
      </c>
      <c r="F13" s="167" t="s">
        <v>37</v>
      </c>
      <c r="G13" s="200">
        <v>0</v>
      </c>
      <c r="H13" s="257">
        <v>0</v>
      </c>
      <c r="I13" s="258"/>
      <c r="J13" s="200">
        <v>0</v>
      </c>
      <c r="K13" s="168">
        <v>0</v>
      </c>
      <c r="L13" s="168">
        <v>0</v>
      </c>
      <c r="M13" s="201">
        <v>0</v>
      </c>
      <c r="N13" s="202">
        <v>1</v>
      </c>
      <c r="O13" s="203">
        <v>0</v>
      </c>
      <c r="P13" s="204">
        <v>0</v>
      </c>
      <c r="Q13" s="204">
        <v>0</v>
      </c>
      <c r="R13" s="205">
        <v>0</v>
      </c>
      <c r="S13" s="200">
        <v>0</v>
      </c>
      <c r="T13" s="168">
        <v>0</v>
      </c>
      <c r="U13" s="168">
        <v>0</v>
      </c>
      <c r="V13" s="168">
        <v>0</v>
      </c>
      <c r="W13" s="201">
        <v>0</v>
      </c>
      <c r="X13" s="136"/>
      <c r="Y13" s="141"/>
    </row>
    <row r="14" spans="1:25" ht="18.75" customHeight="1">
      <c r="A14" s="174" t="s">
        <v>713</v>
      </c>
      <c r="B14" s="175">
        <v>4525</v>
      </c>
      <c r="C14" s="176" t="s">
        <v>756</v>
      </c>
      <c r="D14" s="176" t="s">
        <v>755</v>
      </c>
      <c r="E14" s="176" t="s">
        <v>697</v>
      </c>
      <c r="F14" s="177" t="s">
        <v>38</v>
      </c>
      <c r="G14" s="206">
        <v>8.8000000000000007</v>
      </c>
      <c r="H14" s="259">
        <v>8.8000000000000007</v>
      </c>
      <c r="I14" s="260"/>
      <c r="J14" s="206">
        <v>0</v>
      </c>
      <c r="K14" s="178">
        <v>0</v>
      </c>
      <c r="L14" s="178">
        <v>8.8000000000000007</v>
      </c>
      <c r="M14" s="207">
        <v>0</v>
      </c>
      <c r="N14" s="208">
        <v>1</v>
      </c>
      <c r="O14" s="209">
        <v>0</v>
      </c>
      <c r="P14" s="210">
        <v>0</v>
      </c>
      <c r="Q14" s="210">
        <v>0</v>
      </c>
      <c r="R14" s="211">
        <v>0</v>
      </c>
      <c r="S14" s="206">
        <v>0</v>
      </c>
      <c r="T14" s="178">
        <v>0</v>
      </c>
      <c r="U14" s="178">
        <v>0</v>
      </c>
      <c r="V14" s="178">
        <v>0</v>
      </c>
      <c r="W14" s="207">
        <v>0</v>
      </c>
      <c r="X14" s="142"/>
      <c r="Y14" s="143"/>
    </row>
    <row r="15" spans="1:25" ht="18.75" customHeight="1">
      <c r="A15" s="184" t="s">
        <v>713</v>
      </c>
      <c r="B15" s="185">
        <v>4328</v>
      </c>
      <c r="C15" s="186" t="s">
        <v>757</v>
      </c>
      <c r="D15" s="186" t="s">
        <v>755</v>
      </c>
      <c r="E15" s="186" t="s">
        <v>697</v>
      </c>
      <c r="F15" s="187" t="s">
        <v>36</v>
      </c>
      <c r="G15" s="194">
        <v>9.5</v>
      </c>
      <c r="H15" s="255">
        <v>9</v>
      </c>
      <c r="I15" s="256"/>
      <c r="J15" s="194">
        <v>0</v>
      </c>
      <c r="K15" s="188">
        <v>0</v>
      </c>
      <c r="L15" s="188">
        <v>9</v>
      </c>
      <c r="M15" s="195">
        <v>0</v>
      </c>
      <c r="N15" s="196">
        <v>1</v>
      </c>
      <c r="O15" s="197">
        <v>0</v>
      </c>
      <c r="P15" s="198">
        <v>0</v>
      </c>
      <c r="Q15" s="198">
        <v>0</v>
      </c>
      <c r="R15" s="199">
        <v>0</v>
      </c>
      <c r="S15" s="194">
        <v>0</v>
      </c>
      <c r="T15" s="188">
        <v>0</v>
      </c>
      <c r="U15" s="188">
        <v>0</v>
      </c>
      <c r="V15" s="188">
        <v>0</v>
      </c>
      <c r="W15" s="195">
        <v>0</v>
      </c>
      <c r="X15" s="144"/>
      <c r="Y15" s="145"/>
    </row>
    <row r="16" spans="1:25" ht="18.75" customHeight="1">
      <c r="A16" s="164" t="s">
        <v>713</v>
      </c>
      <c r="B16" s="165">
        <v>4328</v>
      </c>
      <c r="C16" s="166" t="s">
        <v>757</v>
      </c>
      <c r="D16" s="166" t="s">
        <v>755</v>
      </c>
      <c r="E16" s="166" t="s">
        <v>697</v>
      </c>
      <c r="F16" s="167" t="s">
        <v>37</v>
      </c>
      <c r="G16" s="200">
        <v>0</v>
      </c>
      <c r="H16" s="257">
        <v>0</v>
      </c>
      <c r="I16" s="258"/>
      <c r="J16" s="200">
        <v>0</v>
      </c>
      <c r="K16" s="168">
        <v>0</v>
      </c>
      <c r="L16" s="168">
        <v>0</v>
      </c>
      <c r="M16" s="201">
        <v>0</v>
      </c>
      <c r="N16" s="202">
        <v>1</v>
      </c>
      <c r="O16" s="203">
        <v>0</v>
      </c>
      <c r="P16" s="204">
        <v>0</v>
      </c>
      <c r="Q16" s="204">
        <v>0</v>
      </c>
      <c r="R16" s="205">
        <v>0</v>
      </c>
      <c r="S16" s="200">
        <v>0</v>
      </c>
      <c r="T16" s="168">
        <v>0</v>
      </c>
      <c r="U16" s="168">
        <v>0</v>
      </c>
      <c r="V16" s="168">
        <v>0</v>
      </c>
      <c r="W16" s="201">
        <v>0</v>
      </c>
      <c r="X16" s="136"/>
      <c r="Y16" s="141"/>
    </row>
    <row r="17" spans="1:25" ht="18.75" customHeight="1">
      <c r="A17" s="174" t="s">
        <v>713</v>
      </c>
      <c r="B17" s="175">
        <v>4328</v>
      </c>
      <c r="C17" s="176" t="s">
        <v>757</v>
      </c>
      <c r="D17" s="176" t="s">
        <v>755</v>
      </c>
      <c r="E17" s="176" t="s">
        <v>697</v>
      </c>
      <c r="F17" s="177" t="s">
        <v>38</v>
      </c>
      <c r="G17" s="206">
        <v>9.5</v>
      </c>
      <c r="H17" s="259">
        <v>9</v>
      </c>
      <c r="I17" s="260"/>
      <c r="J17" s="206">
        <v>0</v>
      </c>
      <c r="K17" s="178">
        <v>0</v>
      </c>
      <c r="L17" s="178">
        <v>9</v>
      </c>
      <c r="M17" s="207">
        <v>0</v>
      </c>
      <c r="N17" s="208">
        <v>1</v>
      </c>
      <c r="O17" s="209">
        <v>0</v>
      </c>
      <c r="P17" s="210">
        <v>0</v>
      </c>
      <c r="Q17" s="210">
        <v>0</v>
      </c>
      <c r="R17" s="211">
        <v>0</v>
      </c>
      <c r="S17" s="206">
        <v>0</v>
      </c>
      <c r="T17" s="178">
        <v>0</v>
      </c>
      <c r="U17" s="178">
        <v>0</v>
      </c>
      <c r="V17" s="178">
        <v>0</v>
      </c>
      <c r="W17" s="207">
        <v>0</v>
      </c>
      <c r="X17" s="142"/>
      <c r="Y17" s="143"/>
    </row>
    <row r="18" spans="1:25" ht="18.75" customHeight="1">
      <c r="A18" s="184" t="s">
        <v>713</v>
      </c>
      <c r="B18" s="185">
        <v>4354</v>
      </c>
      <c r="C18" s="186" t="s">
        <v>758</v>
      </c>
      <c r="D18" s="186" t="s">
        <v>755</v>
      </c>
      <c r="E18" s="186" t="s">
        <v>697</v>
      </c>
      <c r="F18" s="187" t="s">
        <v>36</v>
      </c>
      <c r="G18" s="194">
        <v>7.1</v>
      </c>
      <c r="H18" s="255">
        <v>7.1</v>
      </c>
      <c r="I18" s="256"/>
      <c r="J18" s="194">
        <v>0</v>
      </c>
      <c r="K18" s="188">
        <v>0</v>
      </c>
      <c r="L18" s="188">
        <v>7.1</v>
      </c>
      <c r="M18" s="195">
        <v>0</v>
      </c>
      <c r="N18" s="196">
        <v>0</v>
      </c>
      <c r="O18" s="197">
        <v>0</v>
      </c>
      <c r="P18" s="198">
        <v>1</v>
      </c>
      <c r="Q18" s="198">
        <v>0</v>
      </c>
      <c r="R18" s="199">
        <v>0</v>
      </c>
      <c r="S18" s="194">
        <v>0</v>
      </c>
      <c r="T18" s="188">
        <v>0</v>
      </c>
      <c r="U18" s="188">
        <v>0</v>
      </c>
      <c r="V18" s="188">
        <v>0</v>
      </c>
      <c r="W18" s="195">
        <v>0</v>
      </c>
      <c r="X18" s="144"/>
      <c r="Y18" s="145"/>
    </row>
    <row r="19" spans="1:25" ht="18.75" customHeight="1">
      <c r="A19" s="164" t="s">
        <v>713</v>
      </c>
      <c r="B19" s="165">
        <v>4354</v>
      </c>
      <c r="C19" s="166" t="s">
        <v>758</v>
      </c>
      <c r="D19" s="166" t="s">
        <v>755</v>
      </c>
      <c r="E19" s="166" t="s">
        <v>697</v>
      </c>
      <c r="F19" s="167" t="s">
        <v>37</v>
      </c>
      <c r="G19" s="200">
        <v>0</v>
      </c>
      <c r="H19" s="257">
        <v>0</v>
      </c>
      <c r="I19" s="258"/>
      <c r="J19" s="200">
        <v>0</v>
      </c>
      <c r="K19" s="168">
        <v>0</v>
      </c>
      <c r="L19" s="168">
        <v>0</v>
      </c>
      <c r="M19" s="201">
        <v>0</v>
      </c>
      <c r="N19" s="202">
        <v>0</v>
      </c>
      <c r="O19" s="203">
        <v>0</v>
      </c>
      <c r="P19" s="204">
        <v>1</v>
      </c>
      <c r="Q19" s="204">
        <v>0</v>
      </c>
      <c r="R19" s="205">
        <v>0</v>
      </c>
      <c r="S19" s="200">
        <v>0</v>
      </c>
      <c r="T19" s="168">
        <v>0</v>
      </c>
      <c r="U19" s="168">
        <v>0</v>
      </c>
      <c r="V19" s="168">
        <v>0</v>
      </c>
      <c r="W19" s="201">
        <v>0</v>
      </c>
      <c r="X19" s="136"/>
      <c r="Y19" s="141"/>
    </row>
    <row r="20" spans="1:25" ht="18.75" customHeight="1">
      <c r="A20" s="174" t="s">
        <v>713</v>
      </c>
      <c r="B20" s="175">
        <v>4354</v>
      </c>
      <c r="C20" s="176" t="s">
        <v>758</v>
      </c>
      <c r="D20" s="176" t="s">
        <v>755</v>
      </c>
      <c r="E20" s="176" t="s">
        <v>697</v>
      </c>
      <c r="F20" s="177" t="s">
        <v>38</v>
      </c>
      <c r="G20" s="206">
        <v>7.1</v>
      </c>
      <c r="H20" s="259">
        <v>7.1</v>
      </c>
      <c r="I20" s="260"/>
      <c r="J20" s="206">
        <v>0</v>
      </c>
      <c r="K20" s="178">
        <v>0</v>
      </c>
      <c r="L20" s="178">
        <v>7.1</v>
      </c>
      <c r="M20" s="207">
        <v>0</v>
      </c>
      <c r="N20" s="208">
        <v>0</v>
      </c>
      <c r="O20" s="209">
        <v>0</v>
      </c>
      <c r="P20" s="210">
        <v>1</v>
      </c>
      <c r="Q20" s="210">
        <v>0</v>
      </c>
      <c r="R20" s="211">
        <v>0</v>
      </c>
      <c r="S20" s="206">
        <v>0</v>
      </c>
      <c r="T20" s="178">
        <v>0</v>
      </c>
      <c r="U20" s="178">
        <v>0</v>
      </c>
      <c r="V20" s="178">
        <v>0</v>
      </c>
      <c r="W20" s="207">
        <v>0</v>
      </c>
      <c r="X20" s="142"/>
      <c r="Y20" s="143"/>
    </row>
    <row r="21" spans="1:25" ht="18.75" customHeight="1">
      <c r="C21" s="108"/>
      <c r="D21" s="108"/>
      <c r="M21" s="108"/>
      <c r="N21" s="108"/>
      <c r="O21" s="108"/>
      <c r="P21" s="108"/>
      <c r="Q21" s="108"/>
      <c r="R21" s="108"/>
      <c r="S21" s="108"/>
      <c r="T21" s="108"/>
      <c r="U21" s="108"/>
      <c r="V21" s="108"/>
      <c r="X21" s="108"/>
    </row>
    <row r="22" spans="1:25" ht="18.75" customHeight="1">
      <c r="C22" s="108"/>
      <c r="D22" s="108"/>
      <c r="M22" s="108"/>
      <c r="N22" s="108"/>
      <c r="O22" s="108"/>
      <c r="P22" s="108"/>
      <c r="Q22" s="108"/>
      <c r="R22" s="108"/>
      <c r="S22" s="108"/>
      <c r="T22" s="108"/>
      <c r="U22" s="108"/>
      <c r="V22" s="108"/>
      <c r="X22" s="108"/>
    </row>
    <row r="23" spans="1:25" ht="18.75" customHeight="1">
      <c r="C23" s="108"/>
      <c r="D23" s="108"/>
      <c r="M23" s="108"/>
      <c r="N23" s="108"/>
      <c r="O23" s="108"/>
      <c r="P23" s="108"/>
      <c r="Q23" s="108"/>
      <c r="R23" s="108"/>
      <c r="S23" s="108"/>
      <c r="T23" s="108"/>
      <c r="U23" s="108"/>
      <c r="V23" s="108"/>
      <c r="X23" s="108"/>
    </row>
    <row r="24" spans="1:25" ht="18.75" customHeight="1">
      <c r="C24" s="108"/>
      <c r="D24" s="108"/>
      <c r="M24" s="108"/>
      <c r="N24" s="108"/>
      <c r="O24" s="108"/>
      <c r="P24" s="108"/>
      <c r="Q24" s="108"/>
      <c r="R24" s="108"/>
      <c r="S24" s="108"/>
      <c r="T24" s="108"/>
      <c r="U24" s="108"/>
      <c r="V24" s="108"/>
      <c r="X24" s="108"/>
    </row>
    <row r="25" spans="1:25" ht="18.75" customHeight="1">
      <c r="C25" s="108"/>
      <c r="D25" s="108"/>
      <c r="M25" s="108"/>
      <c r="N25" s="108"/>
      <c r="O25" s="108"/>
      <c r="P25" s="108"/>
      <c r="Q25" s="108"/>
      <c r="R25" s="108"/>
      <c r="S25" s="108"/>
      <c r="T25" s="108"/>
      <c r="U25" s="108"/>
      <c r="V25" s="108"/>
      <c r="X25" s="108"/>
    </row>
    <row r="26" spans="1:25" ht="18.75" customHeight="1">
      <c r="C26" s="108"/>
      <c r="D26" s="108"/>
      <c r="M26" s="108"/>
      <c r="N26" s="108"/>
      <c r="O26" s="108"/>
      <c r="P26" s="108"/>
      <c r="Q26" s="108"/>
      <c r="R26" s="108"/>
      <c r="S26" s="108"/>
      <c r="T26" s="108"/>
      <c r="U26" s="108"/>
      <c r="V26" s="108"/>
      <c r="X26" s="108"/>
    </row>
    <row r="27" spans="1:25" ht="18.75" customHeight="1">
      <c r="C27" s="108"/>
      <c r="D27" s="108"/>
      <c r="M27" s="108"/>
      <c r="N27" s="108"/>
      <c r="O27" s="108"/>
      <c r="P27" s="108"/>
      <c r="Q27" s="108"/>
      <c r="R27" s="108"/>
      <c r="S27" s="108"/>
      <c r="T27" s="108"/>
      <c r="U27" s="108"/>
      <c r="V27" s="108"/>
      <c r="X27" s="108"/>
    </row>
    <row r="28" spans="1:25" ht="18.75" customHeight="1">
      <c r="C28" s="108"/>
      <c r="D28" s="108"/>
      <c r="M28" s="108"/>
      <c r="N28" s="108"/>
      <c r="O28" s="108"/>
      <c r="P28" s="108"/>
      <c r="Q28" s="108"/>
      <c r="R28" s="108"/>
      <c r="S28" s="108"/>
      <c r="T28" s="108"/>
      <c r="U28" s="108"/>
      <c r="V28" s="108"/>
      <c r="X28" s="108"/>
    </row>
    <row r="29" spans="1:25" ht="18.75" customHeight="1">
      <c r="C29" s="108"/>
      <c r="D29" s="108"/>
      <c r="M29" s="108"/>
      <c r="N29" s="108"/>
      <c r="O29" s="108"/>
      <c r="P29" s="108"/>
      <c r="Q29" s="108"/>
      <c r="R29" s="108"/>
      <c r="S29" s="108"/>
      <c r="T29" s="108"/>
      <c r="U29" s="108"/>
      <c r="V29" s="108"/>
      <c r="X29" s="108"/>
    </row>
    <row r="30" spans="1:25" ht="18.75" customHeight="1">
      <c r="C30" s="108"/>
      <c r="D30" s="108"/>
      <c r="M30" s="108"/>
      <c r="N30" s="108"/>
      <c r="O30" s="108"/>
      <c r="P30" s="108"/>
      <c r="Q30" s="108"/>
      <c r="R30" s="108"/>
      <c r="S30" s="108"/>
      <c r="T30" s="108"/>
      <c r="U30" s="108"/>
      <c r="V30" s="108"/>
      <c r="X30" s="108"/>
    </row>
    <row r="31" spans="1:25" ht="18.75" customHeight="1">
      <c r="C31" s="108"/>
      <c r="D31" s="108"/>
      <c r="M31" s="108"/>
      <c r="N31" s="108"/>
      <c r="O31" s="108"/>
      <c r="P31" s="108"/>
      <c r="Q31" s="108"/>
      <c r="R31" s="108"/>
      <c r="S31" s="108"/>
      <c r="T31" s="108"/>
      <c r="U31" s="108"/>
      <c r="V31" s="108"/>
      <c r="X31" s="108"/>
    </row>
    <row r="32" spans="1:25" ht="18.75" customHeight="1">
      <c r="C32" s="108"/>
      <c r="D32" s="108"/>
      <c r="M32" s="108"/>
      <c r="N32" s="108"/>
      <c r="O32" s="108"/>
      <c r="P32" s="108"/>
      <c r="Q32" s="108"/>
      <c r="R32" s="108"/>
      <c r="S32" s="108"/>
      <c r="T32" s="108"/>
      <c r="U32" s="108"/>
      <c r="V32" s="108"/>
      <c r="X32" s="108"/>
    </row>
    <row r="33" spans="3:24" ht="18.75" customHeight="1">
      <c r="C33" s="108"/>
      <c r="D33" s="108"/>
      <c r="M33" s="108"/>
      <c r="N33" s="108"/>
      <c r="O33" s="108"/>
      <c r="P33" s="108"/>
      <c r="Q33" s="108"/>
      <c r="R33" s="108"/>
      <c r="S33" s="108"/>
      <c r="T33" s="108"/>
      <c r="U33" s="108"/>
      <c r="V33" s="108"/>
      <c r="X33" s="108"/>
    </row>
    <row r="34" spans="3:24" ht="18.75" customHeight="1">
      <c r="C34" s="108"/>
      <c r="D34" s="108"/>
      <c r="M34" s="108"/>
      <c r="N34" s="108"/>
      <c r="O34" s="108"/>
      <c r="P34" s="108"/>
      <c r="Q34" s="108"/>
      <c r="R34" s="108"/>
      <c r="S34" s="108"/>
      <c r="T34" s="108"/>
      <c r="U34" s="108"/>
      <c r="V34" s="108"/>
      <c r="X34" s="108"/>
    </row>
    <row r="35" spans="3:24" ht="18.75" customHeight="1">
      <c r="C35" s="108"/>
      <c r="D35" s="108"/>
      <c r="M35" s="108"/>
      <c r="N35" s="108"/>
      <c r="O35" s="108"/>
      <c r="P35" s="108"/>
      <c r="Q35" s="108"/>
      <c r="R35" s="108"/>
      <c r="S35" s="108"/>
      <c r="T35" s="108"/>
      <c r="U35" s="108"/>
      <c r="V35" s="108"/>
      <c r="X35" s="108"/>
    </row>
    <row r="36" spans="3:24" ht="18.75" customHeight="1">
      <c r="C36" s="108"/>
      <c r="D36" s="108"/>
      <c r="M36" s="108"/>
      <c r="N36" s="108"/>
      <c r="O36" s="108"/>
      <c r="P36" s="108"/>
      <c r="Q36" s="108"/>
      <c r="R36" s="108"/>
      <c r="S36" s="108"/>
      <c r="T36" s="108"/>
      <c r="U36" s="108"/>
      <c r="V36" s="108"/>
      <c r="X36" s="108"/>
    </row>
    <row r="37" spans="3:24" ht="18.75" customHeight="1">
      <c r="C37" s="108"/>
      <c r="D37" s="108"/>
      <c r="M37" s="108"/>
      <c r="N37" s="108"/>
      <c r="O37" s="108"/>
      <c r="P37" s="108"/>
      <c r="Q37" s="108"/>
      <c r="R37" s="108"/>
      <c r="S37" s="108"/>
      <c r="T37" s="108"/>
      <c r="U37" s="108"/>
      <c r="V37" s="108"/>
      <c r="X37" s="108"/>
    </row>
    <row r="38" spans="3:24" ht="18.75" customHeight="1">
      <c r="C38" s="108"/>
      <c r="D38" s="108"/>
      <c r="M38" s="108"/>
      <c r="N38" s="108"/>
      <c r="O38" s="108"/>
      <c r="P38" s="108"/>
      <c r="Q38" s="108"/>
      <c r="R38" s="108"/>
      <c r="S38" s="108"/>
      <c r="T38" s="108"/>
      <c r="U38" s="108"/>
      <c r="V38" s="108"/>
      <c r="X38" s="108"/>
    </row>
    <row r="39" spans="3:24" ht="18.75" customHeight="1">
      <c r="C39" s="108"/>
      <c r="D39" s="108"/>
      <c r="M39" s="108"/>
      <c r="N39" s="108"/>
      <c r="O39" s="108"/>
      <c r="P39" s="108"/>
      <c r="Q39" s="108"/>
      <c r="R39" s="108"/>
      <c r="S39" s="108"/>
      <c r="T39" s="108"/>
      <c r="U39" s="108"/>
      <c r="V39" s="108"/>
      <c r="X39" s="108"/>
    </row>
    <row r="40" spans="3:24" ht="18.75" customHeight="1">
      <c r="C40" s="108"/>
      <c r="D40" s="108"/>
      <c r="M40" s="108"/>
      <c r="N40" s="108"/>
      <c r="O40" s="108"/>
      <c r="P40" s="108"/>
      <c r="Q40" s="108"/>
      <c r="R40" s="108"/>
      <c r="S40" s="108"/>
      <c r="T40" s="108"/>
      <c r="U40" s="108"/>
      <c r="V40" s="108"/>
      <c r="X40" s="108"/>
    </row>
    <row r="41" spans="3:24" ht="18.75" customHeight="1">
      <c r="C41" s="108"/>
      <c r="D41" s="108"/>
      <c r="M41" s="108"/>
      <c r="N41" s="108"/>
      <c r="O41" s="108"/>
      <c r="P41" s="108"/>
      <c r="Q41" s="108"/>
      <c r="R41" s="108"/>
      <c r="S41" s="108"/>
      <c r="T41" s="108"/>
      <c r="U41" s="108"/>
      <c r="V41" s="108"/>
      <c r="X41" s="108"/>
    </row>
    <row r="42" spans="3:24" ht="18.75" customHeight="1">
      <c r="C42" s="108"/>
      <c r="D42" s="108"/>
      <c r="M42" s="108"/>
      <c r="N42" s="108"/>
      <c r="O42" s="108"/>
      <c r="P42" s="108"/>
      <c r="Q42" s="108"/>
      <c r="R42" s="108"/>
      <c r="S42" s="108"/>
      <c r="T42" s="108"/>
      <c r="U42" s="108"/>
      <c r="V42" s="108"/>
      <c r="X42" s="108"/>
    </row>
    <row r="43" spans="3:24" ht="18.75" customHeight="1">
      <c r="C43" s="108"/>
      <c r="D43" s="108"/>
      <c r="M43" s="108"/>
      <c r="N43" s="108"/>
      <c r="O43" s="108"/>
      <c r="P43" s="108"/>
      <c r="Q43" s="108"/>
      <c r="R43" s="108"/>
      <c r="S43" s="108"/>
      <c r="T43" s="108"/>
      <c r="U43" s="108"/>
      <c r="V43" s="108"/>
      <c r="X43" s="108"/>
    </row>
    <row r="44" spans="3:24" ht="18.75" customHeight="1">
      <c r="C44" s="108"/>
      <c r="D44" s="108"/>
      <c r="M44" s="108"/>
      <c r="N44" s="108"/>
      <c r="O44" s="108"/>
      <c r="P44" s="108"/>
      <c r="Q44" s="108"/>
      <c r="R44" s="108"/>
      <c r="S44" s="108"/>
      <c r="T44" s="108"/>
      <c r="U44" s="108"/>
      <c r="V44" s="108"/>
      <c r="X44" s="108"/>
    </row>
    <row r="45" spans="3:24" ht="18.75" customHeight="1">
      <c r="C45" s="108"/>
      <c r="D45" s="108"/>
      <c r="M45" s="108"/>
      <c r="N45" s="108"/>
      <c r="O45" s="108"/>
      <c r="P45" s="108"/>
      <c r="Q45" s="108"/>
      <c r="R45" s="108"/>
      <c r="S45" s="108"/>
      <c r="T45" s="108"/>
      <c r="U45" s="108"/>
      <c r="V45" s="108"/>
      <c r="X45" s="108"/>
    </row>
    <row r="46" spans="3:24" ht="18.75" customHeight="1">
      <c r="C46" s="108"/>
      <c r="D46" s="108"/>
      <c r="M46" s="108"/>
      <c r="N46" s="108"/>
      <c r="O46" s="108"/>
      <c r="P46" s="108"/>
      <c r="Q46" s="108"/>
      <c r="R46" s="108"/>
      <c r="S46" s="108"/>
      <c r="T46" s="108"/>
      <c r="U46" s="108"/>
      <c r="V46" s="108"/>
      <c r="X46" s="108"/>
    </row>
    <row r="47" spans="3:24" ht="18.75" customHeight="1">
      <c r="C47" s="108"/>
      <c r="D47" s="108"/>
      <c r="M47" s="108"/>
      <c r="N47" s="108"/>
      <c r="O47" s="108"/>
      <c r="P47" s="108"/>
      <c r="Q47" s="108"/>
      <c r="R47" s="108"/>
      <c r="S47" s="108"/>
      <c r="T47" s="108"/>
      <c r="U47" s="108"/>
      <c r="V47" s="108"/>
      <c r="X47" s="108"/>
    </row>
    <row r="48" spans="3:24" ht="18.75" customHeight="1">
      <c r="C48" s="108"/>
      <c r="D48" s="108"/>
      <c r="M48" s="108"/>
      <c r="N48" s="108"/>
      <c r="O48" s="108"/>
      <c r="P48" s="108"/>
      <c r="Q48" s="108"/>
      <c r="R48" s="108"/>
      <c r="S48" s="108"/>
      <c r="T48" s="108"/>
      <c r="U48" s="108"/>
      <c r="V48" s="108"/>
      <c r="X48" s="108"/>
    </row>
    <row r="49" spans="3:24" ht="18.75" customHeight="1">
      <c r="C49" s="108"/>
      <c r="D49" s="108"/>
      <c r="M49" s="108"/>
      <c r="N49" s="108"/>
      <c r="O49" s="108"/>
      <c r="P49" s="108"/>
      <c r="Q49" s="108"/>
      <c r="R49" s="108"/>
      <c r="S49" s="108"/>
      <c r="T49" s="108"/>
      <c r="U49" s="108"/>
      <c r="V49" s="108"/>
      <c r="X49" s="108"/>
    </row>
    <row r="50" spans="3:24" ht="18.75" customHeight="1">
      <c r="C50" s="108"/>
      <c r="D50" s="108"/>
      <c r="M50" s="108"/>
      <c r="N50" s="108"/>
      <c r="O50" s="108"/>
      <c r="P50" s="108"/>
      <c r="Q50" s="108"/>
      <c r="R50" s="108"/>
      <c r="S50" s="108"/>
      <c r="T50" s="108"/>
      <c r="U50" s="108"/>
      <c r="V50" s="108"/>
      <c r="X50" s="108"/>
    </row>
    <row r="51" spans="3:24" ht="18.75" customHeight="1">
      <c r="C51" s="108"/>
      <c r="D51" s="108"/>
      <c r="M51" s="108"/>
      <c r="N51" s="108"/>
      <c r="O51" s="108"/>
      <c r="P51" s="108"/>
      <c r="Q51" s="108"/>
      <c r="R51" s="108"/>
      <c r="S51" s="108"/>
      <c r="T51" s="108"/>
      <c r="U51" s="108"/>
      <c r="V51" s="108"/>
      <c r="X51" s="108"/>
    </row>
    <row r="52" spans="3:24" ht="18.75" customHeight="1">
      <c r="C52" s="108"/>
      <c r="D52" s="108"/>
      <c r="M52" s="108"/>
      <c r="N52" s="108"/>
      <c r="O52" s="108"/>
      <c r="P52" s="108"/>
      <c r="Q52" s="108"/>
      <c r="R52" s="108"/>
      <c r="S52" s="108"/>
      <c r="T52" s="108"/>
      <c r="U52" s="108"/>
      <c r="V52" s="108"/>
      <c r="X52" s="108"/>
    </row>
    <row r="53" spans="3:24" ht="18.75" customHeight="1">
      <c r="C53" s="108"/>
      <c r="D53" s="108"/>
      <c r="M53" s="108"/>
      <c r="N53" s="108"/>
      <c r="O53" s="108"/>
      <c r="P53" s="108"/>
      <c r="Q53" s="108"/>
      <c r="R53" s="108"/>
      <c r="S53" s="108"/>
      <c r="T53" s="108"/>
      <c r="U53" s="108"/>
      <c r="V53" s="108"/>
      <c r="X53" s="108"/>
    </row>
    <row r="54" spans="3:24" ht="18.75" customHeight="1">
      <c r="C54" s="108"/>
      <c r="D54" s="108"/>
      <c r="M54" s="108"/>
      <c r="N54" s="108"/>
      <c r="O54" s="108"/>
      <c r="P54" s="108"/>
      <c r="Q54" s="108"/>
      <c r="R54" s="108"/>
      <c r="S54" s="108"/>
      <c r="T54" s="108"/>
      <c r="U54" s="108"/>
      <c r="V54" s="108"/>
      <c r="X54" s="108"/>
    </row>
    <row r="55" spans="3:24" ht="18.75" customHeight="1">
      <c r="C55" s="108"/>
      <c r="D55" s="108"/>
      <c r="M55" s="108"/>
      <c r="N55" s="108"/>
      <c r="O55" s="108"/>
      <c r="P55" s="108"/>
      <c r="Q55" s="108"/>
      <c r="R55" s="108"/>
      <c r="S55" s="108"/>
      <c r="T55" s="108"/>
      <c r="U55" s="108"/>
      <c r="V55" s="108"/>
      <c r="X55" s="108"/>
    </row>
    <row r="56" spans="3:24" ht="18.75" customHeight="1">
      <c r="C56" s="108"/>
      <c r="D56" s="108"/>
      <c r="M56" s="108"/>
      <c r="N56" s="108"/>
      <c r="O56" s="108"/>
      <c r="P56" s="108"/>
      <c r="Q56" s="108"/>
      <c r="R56" s="108"/>
      <c r="S56" s="108"/>
      <c r="T56" s="108"/>
      <c r="U56" s="108"/>
      <c r="V56" s="108"/>
      <c r="X56" s="108"/>
    </row>
    <row r="57" spans="3:24" ht="18.75" customHeight="1">
      <c r="C57" s="108"/>
      <c r="D57" s="108"/>
      <c r="M57" s="108"/>
      <c r="N57" s="108"/>
      <c r="O57" s="108"/>
      <c r="P57" s="108"/>
      <c r="Q57" s="108"/>
      <c r="R57" s="108"/>
      <c r="S57" s="108"/>
      <c r="T57" s="108"/>
      <c r="U57" s="108"/>
      <c r="V57" s="108"/>
      <c r="X57" s="108"/>
    </row>
    <row r="58" spans="3:24" ht="18.75" customHeight="1">
      <c r="C58" s="108"/>
      <c r="D58" s="108"/>
      <c r="M58" s="108"/>
      <c r="N58" s="108"/>
      <c r="O58" s="108"/>
      <c r="P58" s="108"/>
      <c r="Q58" s="108"/>
      <c r="R58" s="108"/>
      <c r="S58" s="108"/>
      <c r="T58" s="108"/>
      <c r="U58" s="108"/>
      <c r="V58" s="108"/>
      <c r="X58" s="108"/>
    </row>
    <row r="59" spans="3:24" ht="18.75" customHeight="1">
      <c r="C59" s="108"/>
      <c r="D59" s="108"/>
      <c r="M59" s="108"/>
      <c r="N59" s="108"/>
      <c r="O59" s="108"/>
      <c r="P59" s="108"/>
      <c r="Q59" s="108"/>
      <c r="R59" s="108"/>
      <c r="S59" s="108"/>
      <c r="T59" s="108"/>
      <c r="U59" s="108"/>
      <c r="V59" s="108"/>
      <c r="X59" s="108"/>
    </row>
    <row r="60" spans="3:24" ht="18.75" customHeight="1">
      <c r="C60" s="108"/>
      <c r="D60" s="108"/>
      <c r="M60" s="108"/>
      <c r="N60" s="108"/>
      <c r="O60" s="108"/>
      <c r="P60" s="108"/>
      <c r="Q60" s="108"/>
      <c r="R60" s="108"/>
      <c r="S60" s="108"/>
      <c r="T60" s="108"/>
      <c r="U60" s="108"/>
      <c r="V60" s="108"/>
      <c r="X60" s="108"/>
    </row>
    <row r="61" spans="3:24" ht="18.75" customHeight="1">
      <c r="C61" s="108"/>
      <c r="D61" s="108"/>
      <c r="M61" s="108"/>
      <c r="N61" s="108"/>
      <c r="O61" s="108"/>
      <c r="P61" s="108"/>
      <c r="Q61" s="108"/>
      <c r="R61" s="108"/>
      <c r="S61" s="108"/>
      <c r="T61" s="108"/>
      <c r="U61" s="108"/>
      <c r="V61" s="108"/>
      <c r="X61" s="108"/>
    </row>
    <row r="62" spans="3:24" ht="18.75" customHeight="1">
      <c r="C62" s="108"/>
      <c r="D62" s="108"/>
      <c r="M62" s="108"/>
      <c r="N62" s="108"/>
      <c r="O62" s="108"/>
      <c r="P62" s="108"/>
      <c r="Q62" s="108"/>
      <c r="R62" s="108"/>
      <c r="S62" s="108"/>
      <c r="T62" s="108"/>
      <c r="U62" s="108"/>
      <c r="V62" s="108"/>
      <c r="X62" s="108"/>
    </row>
    <row r="63" spans="3:24" ht="18.75" customHeight="1">
      <c r="C63" s="108"/>
      <c r="D63" s="108"/>
      <c r="M63" s="108"/>
      <c r="N63" s="108"/>
      <c r="O63" s="108"/>
      <c r="P63" s="108"/>
      <c r="Q63" s="108"/>
      <c r="R63" s="108"/>
      <c r="S63" s="108"/>
      <c r="T63" s="108"/>
      <c r="U63" s="108"/>
      <c r="V63" s="108"/>
      <c r="X63" s="108"/>
    </row>
    <row r="64" spans="3:24" ht="18.75" customHeight="1">
      <c r="C64" s="108"/>
      <c r="D64" s="108"/>
      <c r="M64" s="108"/>
      <c r="N64" s="108"/>
      <c r="O64" s="108"/>
      <c r="P64" s="108"/>
      <c r="Q64" s="108"/>
      <c r="R64" s="108"/>
      <c r="S64" s="108"/>
      <c r="T64" s="108"/>
      <c r="U64" s="108"/>
      <c r="V64" s="108"/>
      <c r="X64" s="108"/>
    </row>
    <row r="65" spans="3:24" ht="18.75" customHeight="1">
      <c r="C65" s="108"/>
      <c r="D65" s="108"/>
      <c r="M65" s="108"/>
      <c r="N65" s="108"/>
      <c r="O65" s="108"/>
      <c r="P65" s="108"/>
      <c r="Q65" s="108"/>
      <c r="R65" s="108"/>
      <c r="S65" s="108"/>
      <c r="T65" s="108"/>
      <c r="U65" s="108"/>
      <c r="V65" s="108"/>
      <c r="X65" s="108"/>
    </row>
    <row r="66" spans="3:24" ht="18.75" customHeight="1">
      <c r="C66" s="108"/>
      <c r="D66" s="108"/>
      <c r="M66" s="108"/>
      <c r="N66" s="108"/>
      <c r="O66" s="108"/>
      <c r="P66" s="108"/>
      <c r="Q66" s="108"/>
      <c r="R66" s="108"/>
      <c r="S66" s="108"/>
      <c r="T66" s="108"/>
      <c r="U66" s="108"/>
      <c r="V66" s="108"/>
      <c r="X66" s="108"/>
    </row>
    <row r="67" spans="3:24" ht="18.75" customHeight="1">
      <c r="C67" s="108"/>
      <c r="D67" s="108"/>
      <c r="M67" s="108"/>
      <c r="N67" s="108"/>
      <c r="O67" s="108"/>
      <c r="P67" s="108"/>
      <c r="Q67" s="108"/>
      <c r="R67" s="108"/>
      <c r="S67" s="108"/>
      <c r="T67" s="108"/>
      <c r="U67" s="108"/>
      <c r="V67" s="108"/>
      <c r="X67" s="108"/>
    </row>
    <row r="68" spans="3:24" ht="18.75" customHeight="1">
      <c r="C68" s="108"/>
      <c r="D68" s="108"/>
      <c r="M68" s="108"/>
      <c r="N68" s="108"/>
      <c r="O68" s="108"/>
      <c r="P68" s="108"/>
      <c r="Q68" s="108"/>
      <c r="R68" s="108"/>
      <c r="S68" s="108"/>
      <c r="T68" s="108"/>
      <c r="U68" s="108"/>
      <c r="V68" s="108"/>
      <c r="X68" s="108"/>
    </row>
    <row r="69" spans="3:24" ht="18.75" customHeight="1">
      <c r="C69" s="108"/>
      <c r="D69" s="108"/>
      <c r="M69" s="108"/>
      <c r="N69" s="108"/>
      <c r="O69" s="108"/>
      <c r="P69" s="108"/>
      <c r="Q69" s="108"/>
      <c r="R69" s="108"/>
      <c r="S69" s="108"/>
      <c r="T69" s="108"/>
      <c r="U69" s="108"/>
      <c r="V69" s="108"/>
      <c r="X69" s="108"/>
    </row>
    <row r="70" spans="3:24" ht="18.75" customHeight="1">
      <c r="C70" s="108"/>
      <c r="D70" s="108"/>
      <c r="M70" s="108"/>
      <c r="N70" s="108"/>
      <c r="O70" s="108"/>
      <c r="P70" s="108"/>
      <c r="Q70" s="108"/>
      <c r="R70" s="108"/>
      <c r="S70" s="108"/>
      <c r="T70" s="108"/>
      <c r="U70" s="108"/>
      <c r="V70" s="108"/>
      <c r="X70" s="108"/>
    </row>
    <row r="71" spans="3:24" ht="18.75" customHeight="1">
      <c r="C71" s="108"/>
      <c r="D71" s="108"/>
      <c r="M71" s="108"/>
      <c r="N71" s="108"/>
      <c r="O71" s="108"/>
      <c r="P71" s="108"/>
      <c r="Q71" s="108"/>
      <c r="R71" s="108"/>
      <c r="S71" s="108"/>
      <c r="T71" s="108"/>
      <c r="U71" s="108"/>
      <c r="V71" s="108"/>
      <c r="X71" s="108"/>
    </row>
    <row r="72" spans="3:24" ht="18.75" customHeight="1">
      <c r="C72" s="108"/>
      <c r="D72" s="108"/>
      <c r="M72" s="108"/>
      <c r="N72" s="108"/>
      <c r="O72" s="108"/>
      <c r="P72" s="108"/>
      <c r="Q72" s="108"/>
      <c r="R72" s="108"/>
      <c r="S72" s="108"/>
      <c r="T72" s="108"/>
      <c r="U72" s="108"/>
      <c r="V72" s="108"/>
      <c r="X72" s="108"/>
    </row>
    <row r="73" spans="3:24" ht="18.75" customHeight="1">
      <c r="C73" s="108"/>
      <c r="D73" s="108"/>
      <c r="M73" s="108"/>
      <c r="N73" s="108"/>
      <c r="O73" s="108"/>
      <c r="P73" s="108"/>
      <c r="Q73" s="108"/>
      <c r="R73" s="108"/>
      <c r="S73" s="108"/>
      <c r="T73" s="108"/>
      <c r="U73" s="108"/>
      <c r="V73" s="108"/>
      <c r="X73" s="108"/>
    </row>
    <row r="74" spans="3:24" ht="18.75" customHeight="1">
      <c r="C74" s="108"/>
      <c r="D74" s="108"/>
      <c r="M74" s="108"/>
      <c r="N74" s="108"/>
      <c r="O74" s="108"/>
      <c r="P74" s="108"/>
      <c r="Q74" s="108"/>
      <c r="R74" s="108"/>
      <c r="S74" s="108"/>
      <c r="T74" s="108"/>
      <c r="U74" s="108"/>
      <c r="V74" s="108"/>
      <c r="X74" s="108"/>
    </row>
    <row r="75" spans="3:24" ht="18.75" customHeight="1">
      <c r="C75" s="108"/>
      <c r="D75" s="108"/>
      <c r="M75" s="108"/>
      <c r="N75" s="108"/>
      <c r="O75" s="108"/>
      <c r="P75" s="108"/>
      <c r="Q75" s="108"/>
      <c r="R75" s="108"/>
      <c r="S75" s="108"/>
      <c r="T75" s="108"/>
      <c r="U75" s="108"/>
      <c r="V75" s="108"/>
      <c r="X75" s="108"/>
    </row>
    <row r="76" spans="3:24" ht="18.75" customHeight="1">
      <c r="C76" s="108"/>
      <c r="D76" s="108"/>
      <c r="M76" s="108"/>
      <c r="N76" s="108"/>
      <c r="O76" s="108"/>
      <c r="P76" s="108"/>
      <c r="Q76" s="108"/>
      <c r="R76" s="108"/>
      <c r="S76" s="108"/>
      <c r="T76" s="108"/>
      <c r="U76" s="108"/>
      <c r="V76" s="108"/>
      <c r="X76" s="108"/>
    </row>
    <row r="77" spans="3:24" ht="18.75" customHeight="1">
      <c r="C77" s="108"/>
      <c r="D77" s="108"/>
      <c r="M77" s="108"/>
      <c r="N77" s="108"/>
      <c r="O77" s="108"/>
      <c r="P77" s="108"/>
      <c r="Q77" s="108"/>
      <c r="R77" s="108"/>
      <c r="S77" s="108"/>
      <c r="T77" s="108"/>
      <c r="U77" s="108"/>
      <c r="V77" s="108"/>
      <c r="X77" s="108"/>
    </row>
    <row r="78" spans="3:24" ht="18.75" customHeight="1">
      <c r="C78" s="108"/>
      <c r="D78" s="108"/>
      <c r="M78" s="108"/>
      <c r="N78" s="108"/>
      <c r="O78" s="108"/>
      <c r="P78" s="108"/>
      <c r="Q78" s="108"/>
      <c r="R78" s="108"/>
      <c r="S78" s="108"/>
      <c r="T78" s="108"/>
      <c r="U78" s="108"/>
      <c r="V78" s="108"/>
      <c r="X78" s="108"/>
    </row>
    <row r="79" spans="3:24" ht="18.75" customHeight="1">
      <c r="C79" s="108"/>
      <c r="D79" s="108"/>
      <c r="M79" s="108"/>
      <c r="N79" s="108"/>
      <c r="O79" s="108"/>
      <c r="P79" s="108"/>
      <c r="Q79" s="108"/>
      <c r="R79" s="108"/>
      <c r="S79" s="108"/>
      <c r="T79" s="108"/>
      <c r="U79" s="108"/>
      <c r="V79" s="108"/>
      <c r="X79" s="108"/>
    </row>
    <row r="80" spans="3:24" ht="18.75" customHeight="1">
      <c r="C80" s="108"/>
      <c r="D80" s="108"/>
      <c r="M80" s="108"/>
      <c r="N80" s="108"/>
      <c r="O80" s="108"/>
      <c r="P80" s="108"/>
      <c r="Q80" s="108"/>
      <c r="R80" s="108"/>
      <c r="S80" s="108"/>
      <c r="T80" s="108"/>
      <c r="U80" s="108"/>
      <c r="V80" s="108"/>
      <c r="X80" s="108"/>
    </row>
    <row r="81" spans="3:24" ht="18.75" customHeight="1">
      <c r="C81" s="108"/>
      <c r="D81" s="108"/>
      <c r="M81" s="108"/>
      <c r="N81" s="108"/>
      <c r="O81" s="108"/>
      <c r="P81" s="108"/>
      <c r="Q81" s="108"/>
      <c r="R81" s="108"/>
      <c r="S81" s="108"/>
      <c r="T81" s="108"/>
      <c r="U81" s="108"/>
      <c r="V81" s="108"/>
      <c r="X81" s="108"/>
    </row>
    <row r="82" spans="3:24" ht="18.75" customHeight="1">
      <c r="C82" s="108"/>
      <c r="D82" s="108"/>
      <c r="M82" s="108"/>
      <c r="N82" s="108"/>
      <c r="O82" s="108"/>
      <c r="P82" s="108"/>
      <c r="Q82" s="108"/>
      <c r="R82" s="108"/>
      <c r="S82" s="108"/>
      <c r="T82" s="108"/>
      <c r="U82" s="108"/>
      <c r="V82" s="108"/>
      <c r="X82" s="108"/>
    </row>
    <row r="83" spans="3:24" ht="18.75" customHeight="1">
      <c r="C83" s="108"/>
      <c r="D83" s="108"/>
      <c r="M83" s="108"/>
      <c r="N83" s="108"/>
      <c r="O83" s="108"/>
      <c r="P83" s="108"/>
      <c r="Q83" s="108"/>
      <c r="R83" s="108"/>
      <c r="S83" s="108"/>
      <c r="T83" s="108"/>
      <c r="U83" s="108"/>
      <c r="V83" s="108"/>
      <c r="X83" s="108"/>
    </row>
    <row r="84" spans="3:24" ht="18.75" customHeight="1">
      <c r="C84" s="108"/>
      <c r="D84" s="108"/>
      <c r="M84" s="108"/>
      <c r="N84" s="108"/>
      <c r="O84" s="108"/>
      <c r="P84" s="108"/>
      <c r="Q84" s="108"/>
      <c r="R84" s="108"/>
      <c r="S84" s="108"/>
      <c r="T84" s="108"/>
      <c r="U84" s="108"/>
      <c r="V84" s="108"/>
      <c r="X84" s="108"/>
    </row>
    <row r="85" spans="3:24" ht="18.75" customHeight="1">
      <c r="C85" s="108"/>
      <c r="D85" s="108"/>
      <c r="M85" s="108"/>
      <c r="N85" s="108"/>
      <c r="O85" s="108"/>
      <c r="P85" s="108"/>
      <c r="Q85" s="108"/>
      <c r="R85" s="108"/>
      <c r="S85" s="108"/>
      <c r="T85" s="108"/>
      <c r="U85" s="108"/>
      <c r="V85" s="108"/>
      <c r="X85" s="108"/>
    </row>
    <row r="86" spans="3:24" ht="18.75" customHeight="1">
      <c r="C86" s="108"/>
      <c r="D86" s="108"/>
      <c r="M86" s="108"/>
      <c r="N86" s="108"/>
      <c r="O86" s="108"/>
      <c r="P86" s="108"/>
      <c r="Q86" s="108"/>
      <c r="R86" s="108"/>
      <c r="S86" s="108"/>
      <c r="T86" s="108"/>
      <c r="U86" s="108"/>
      <c r="V86" s="108"/>
      <c r="X86" s="108"/>
    </row>
    <row r="87" spans="3:24" ht="18.75" customHeight="1">
      <c r="C87" s="108"/>
      <c r="D87" s="108"/>
      <c r="M87" s="108"/>
      <c r="N87" s="108"/>
      <c r="O87" s="108"/>
      <c r="P87" s="108"/>
      <c r="Q87" s="108"/>
      <c r="R87" s="108"/>
      <c r="S87" s="108"/>
      <c r="T87" s="108"/>
      <c r="U87" s="108"/>
      <c r="V87" s="108"/>
      <c r="X87" s="108"/>
    </row>
    <row r="88" spans="3:24" ht="18.75" customHeight="1">
      <c r="C88" s="108"/>
      <c r="D88" s="108"/>
      <c r="M88" s="108"/>
      <c r="N88" s="108"/>
      <c r="O88" s="108"/>
      <c r="P88" s="108"/>
      <c r="Q88" s="108"/>
      <c r="R88" s="108"/>
      <c r="S88" s="108"/>
      <c r="T88" s="108"/>
      <c r="U88" s="108"/>
      <c r="V88" s="108"/>
      <c r="X88" s="108"/>
    </row>
    <row r="89" spans="3:24" ht="18.75" customHeight="1">
      <c r="C89" s="108"/>
      <c r="D89" s="108"/>
      <c r="M89" s="108"/>
      <c r="N89" s="108"/>
      <c r="O89" s="108"/>
      <c r="P89" s="108"/>
      <c r="Q89" s="108"/>
      <c r="R89" s="108"/>
      <c r="S89" s="108"/>
      <c r="T89" s="108"/>
      <c r="U89" s="108"/>
      <c r="V89" s="108"/>
      <c r="X89" s="108"/>
    </row>
    <row r="90" spans="3:24" ht="18.75" customHeight="1">
      <c r="C90" s="108"/>
      <c r="D90" s="108"/>
      <c r="M90" s="108"/>
      <c r="N90" s="108"/>
      <c r="O90" s="108"/>
      <c r="P90" s="108"/>
      <c r="Q90" s="108"/>
      <c r="R90" s="108"/>
      <c r="S90" s="108"/>
      <c r="T90" s="108"/>
      <c r="U90" s="108"/>
      <c r="V90" s="108"/>
      <c r="X90" s="108"/>
    </row>
    <row r="91" spans="3:24" ht="18.75" customHeight="1">
      <c r="C91" s="108"/>
      <c r="D91" s="108"/>
      <c r="M91" s="108"/>
      <c r="N91" s="108"/>
      <c r="O91" s="108"/>
      <c r="P91" s="108"/>
      <c r="Q91" s="108"/>
      <c r="R91" s="108"/>
      <c r="S91" s="108"/>
      <c r="T91" s="108"/>
      <c r="U91" s="108"/>
      <c r="V91" s="108"/>
      <c r="X91" s="108"/>
    </row>
    <row r="92" spans="3:24" ht="18.75" customHeight="1">
      <c r="C92" s="108"/>
      <c r="D92" s="108"/>
      <c r="M92" s="108"/>
      <c r="N92" s="108"/>
      <c r="O92" s="108"/>
      <c r="P92" s="108"/>
      <c r="Q92" s="108"/>
      <c r="R92" s="108"/>
      <c r="S92" s="108"/>
      <c r="T92" s="108"/>
      <c r="U92" s="108"/>
      <c r="V92" s="108"/>
      <c r="X92" s="108"/>
    </row>
    <row r="93" spans="3:24" ht="18.75" customHeight="1">
      <c r="C93" s="108"/>
      <c r="D93" s="108"/>
      <c r="M93" s="108"/>
      <c r="N93" s="108"/>
      <c r="O93" s="108"/>
      <c r="P93" s="108"/>
      <c r="Q93" s="108"/>
      <c r="R93" s="108"/>
      <c r="S93" s="108"/>
      <c r="T93" s="108"/>
      <c r="U93" s="108"/>
      <c r="V93" s="108"/>
      <c r="X93" s="108"/>
    </row>
    <row r="94" spans="3:24" ht="18.75" customHeight="1">
      <c r="C94" s="108"/>
      <c r="D94" s="108"/>
      <c r="M94" s="108"/>
      <c r="N94" s="108"/>
      <c r="O94" s="108"/>
      <c r="P94" s="108"/>
      <c r="Q94" s="108"/>
      <c r="R94" s="108"/>
      <c r="S94" s="108"/>
      <c r="T94" s="108"/>
      <c r="U94" s="108"/>
      <c r="V94" s="108"/>
      <c r="X94" s="108"/>
    </row>
    <row r="95" spans="3:24" ht="18.75" customHeight="1">
      <c r="C95" s="108"/>
      <c r="D95" s="108"/>
      <c r="M95" s="108"/>
      <c r="N95" s="108"/>
      <c r="O95" s="108"/>
      <c r="P95" s="108"/>
      <c r="Q95" s="108"/>
      <c r="R95" s="108"/>
      <c r="S95" s="108"/>
      <c r="T95" s="108"/>
      <c r="U95" s="108"/>
      <c r="V95" s="108"/>
      <c r="X95" s="108"/>
    </row>
    <row r="96" spans="3:24" ht="18.75" customHeight="1">
      <c r="C96" s="108"/>
      <c r="D96" s="108"/>
      <c r="M96" s="108"/>
      <c r="N96" s="108"/>
      <c r="O96" s="108"/>
      <c r="P96" s="108"/>
      <c r="Q96" s="108"/>
      <c r="R96" s="108"/>
      <c r="S96" s="108"/>
      <c r="T96" s="108"/>
      <c r="U96" s="108"/>
      <c r="V96" s="108"/>
      <c r="X96" s="108"/>
    </row>
    <row r="97" spans="3:24" ht="18.75" customHeight="1">
      <c r="C97" s="108"/>
      <c r="D97" s="108"/>
      <c r="M97" s="108"/>
      <c r="N97" s="108"/>
      <c r="O97" s="108"/>
      <c r="P97" s="108"/>
      <c r="Q97" s="108"/>
      <c r="R97" s="108"/>
      <c r="S97" s="108"/>
      <c r="T97" s="108"/>
      <c r="U97" s="108"/>
      <c r="V97" s="108"/>
      <c r="X97" s="108"/>
    </row>
    <row r="98" spans="3:24" ht="18.75" customHeight="1">
      <c r="C98" s="108"/>
      <c r="D98" s="108"/>
      <c r="M98" s="108"/>
      <c r="N98" s="108"/>
      <c r="O98" s="108"/>
      <c r="P98" s="108"/>
      <c r="Q98" s="108"/>
      <c r="R98" s="108"/>
      <c r="S98" s="108"/>
      <c r="T98" s="108"/>
      <c r="U98" s="108"/>
      <c r="V98" s="108"/>
      <c r="X98" s="108"/>
    </row>
    <row r="99" spans="3:24" ht="18.75" customHeight="1">
      <c r="C99" s="108"/>
      <c r="D99" s="108"/>
      <c r="M99" s="108"/>
      <c r="N99" s="108"/>
      <c r="O99" s="108"/>
      <c r="P99" s="108"/>
      <c r="Q99" s="108"/>
      <c r="R99" s="108"/>
      <c r="S99" s="108"/>
      <c r="T99" s="108"/>
      <c r="U99" s="108"/>
      <c r="V99" s="108"/>
      <c r="X99" s="108"/>
    </row>
    <row r="100" spans="3:24" ht="18.75" customHeight="1">
      <c r="C100" s="108"/>
      <c r="D100" s="108"/>
      <c r="M100" s="108"/>
      <c r="N100" s="108"/>
      <c r="O100" s="108"/>
      <c r="P100" s="108"/>
      <c r="Q100" s="108"/>
      <c r="R100" s="108"/>
      <c r="S100" s="108"/>
      <c r="T100" s="108"/>
      <c r="U100" s="108"/>
      <c r="V100" s="108"/>
      <c r="X100" s="108"/>
    </row>
    <row r="101" spans="3:24" ht="18.75" customHeight="1">
      <c r="C101" s="108"/>
      <c r="D101" s="108"/>
      <c r="M101" s="108"/>
      <c r="N101" s="108"/>
      <c r="O101" s="108"/>
      <c r="P101" s="108"/>
      <c r="Q101" s="108"/>
      <c r="R101" s="108"/>
      <c r="S101" s="108"/>
      <c r="T101" s="108"/>
      <c r="U101" s="108"/>
      <c r="V101" s="108"/>
      <c r="X101" s="108"/>
    </row>
    <row r="102" spans="3:24" ht="18.75" customHeight="1">
      <c r="C102" s="108"/>
      <c r="D102" s="108"/>
      <c r="M102" s="108"/>
      <c r="N102" s="108"/>
      <c r="O102" s="108"/>
      <c r="P102" s="108"/>
      <c r="Q102" s="108"/>
      <c r="R102" s="108"/>
      <c r="S102" s="108"/>
      <c r="T102" s="108"/>
      <c r="U102" s="108"/>
      <c r="V102" s="108"/>
      <c r="X102" s="108"/>
    </row>
    <row r="103" spans="3:24" ht="18.75" customHeight="1">
      <c r="C103" s="108"/>
      <c r="D103" s="108"/>
      <c r="M103" s="108"/>
      <c r="N103" s="108"/>
      <c r="O103" s="108"/>
      <c r="P103" s="108"/>
      <c r="Q103" s="108"/>
      <c r="R103" s="108"/>
      <c r="S103" s="108"/>
      <c r="T103" s="108"/>
      <c r="U103" s="108"/>
      <c r="V103" s="108"/>
      <c r="X103" s="108"/>
    </row>
    <row r="104" spans="3:24" ht="18.75" customHeight="1">
      <c r="C104" s="108"/>
      <c r="D104" s="108"/>
      <c r="M104" s="108"/>
      <c r="N104" s="108"/>
      <c r="O104" s="108"/>
      <c r="P104" s="108"/>
      <c r="Q104" s="108"/>
      <c r="R104" s="108"/>
      <c r="S104" s="108"/>
      <c r="T104" s="108"/>
      <c r="U104" s="108"/>
      <c r="V104" s="108"/>
      <c r="X104" s="108"/>
    </row>
    <row r="105" spans="3:24" ht="18.75" customHeight="1">
      <c r="C105" s="108"/>
      <c r="D105" s="108"/>
      <c r="M105" s="108"/>
      <c r="N105" s="108"/>
      <c r="O105" s="108"/>
      <c r="P105" s="108"/>
      <c r="Q105" s="108"/>
      <c r="R105" s="108"/>
      <c r="S105" s="108"/>
      <c r="T105" s="108"/>
      <c r="U105" s="108"/>
      <c r="V105" s="108"/>
      <c r="X105" s="108"/>
    </row>
    <row r="106" spans="3:24" ht="18.75" customHeight="1">
      <c r="C106" s="108"/>
      <c r="D106" s="108"/>
      <c r="M106" s="108"/>
      <c r="N106" s="108"/>
      <c r="O106" s="108"/>
      <c r="P106" s="108"/>
      <c r="Q106" s="108"/>
      <c r="R106" s="108"/>
      <c r="S106" s="108"/>
      <c r="T106" s="108"/>
      <c r="U106" s="108"/>
      <c r="V106" s="108"/>
      <c r="X106" s="108"/>
    </row>
    <row r="107" spans="3:24" ht="18.75" customHeight="1">
      <c r="C107" s="108"/>
      <c r="D107" s="108"/>
      <c r="M107" s="108"/>
      <c r="N107" s="108"/>
      <c r="O107" s="108"/>
      <c r="P107" s="108"/>
      <c r="Q107" s="108"/>
      <c r="R107" s="108"/>
      <c r="S107" s="108"/>
      <c r="T107" s="108"/>
      <c r="U107" s="108"/>
      <c r="V107" s="108"/>
      <c r="X107" s="108"/>
    </row>
    <row r="108" spans="3:24" ht="18.75" customHeight="1">
      <c r="C108" s="108"/>
      <c r="D108" s="108"/>
      <c r="M108" s="108"/>
      <c r="N108" s="108"/>
      <c r="O108" s="108"/>
      <c r="P108" s="108"/>
      <c r="Q108" s="108"/>
      <c r="R108" s="108"/>
      <c r="S108" s="108"/>
      <c r="T108" s="108"/>
      <c r="U108" s="108"/>
      <c r="V108" s="108"/>
      <c r="X108" s="108"/>
    </row>
    <row r="109" spans="3:24" ht="18.75" customHeight="1">
      <c r="C109" s="108"/>
      <c r="D109" s="108"/>
      <c r="M109" s="108"/>
      <c r="N109" s="108"/>
      <c r="O109" s="108"/>
      <c r="P109" s="108"/>
      <c r="Q109" s="108"/>
      <c r="R109" s="108"/>
      <c r="S109" s="108"/>
      <c r="T109" s="108"/>
      <c r="U109" s="108"/>
      <c r="V109" s="108"/>
      <c r="X109" s="108"/>
    </row>
    <row r="110" spans="3:24" ht="18.75" customHeight="1">
      <c r="C110" s="108"/>
      <c r="D110" s="108"/>
      <c r="M110" s="108"/>
      <c r="N110" s="108"/>
      <c r="O110" s="108"/>
      <c r="P110" s="108"/>
      <c r="Q110" s="108"/>
      <c r="R110" s="108"/>
      <c r="S110" s="108"/>
      <c r="T110" s="108"/>
      <c r="U110" s="108"/>
      <c r="V110" s="108"/>
      <c r="X110" s="108"/>
    </row>
    <row r="111" spans="3:24" ht="18.75" customHeight="1">
      <c r="C111" s="108"/>
      <c r="D111" s="108"/>
      <c r="M111" s="108"/>
      <c r="N111" s="108"/>
      <c r="O111" s="108"/>
      <c r="P111" s="108"/>
      <c r="Q111" s="108"/>
      <c r="R111" s="108"/>
      <c r="S111" s="108"/>
      <c r="T111" s="108"/>
      <c r="U111" s="108"/>
      <c r="V111" s="108"/>
      <c r="X111" s="108"/>
    </row>
    <row r="112" spans="3:24" ht="18.75" customHeight="1">
      <c r="C112" s="108"/>
      <c r="D112" s="108"/>
      <c r="M112" s="108"/>
      <c r="N112" s="108"/>
      <c r="O112" s="108"/>
      <c r="P112" s="108"/>
      <c r="Q112" s="108"/>
      <c r="R112" s="108"/>
      <c r="S112" s="108"/>
      <c r="T112" s="108"/>
      <c r="U112" s="108"/>
      <c r="V112" s="108"/>
      <c r="X112" s="108"/>
    </row>
    <row r="113" spans="3:24" ht="18.75" customHeight="1">
      <c r="C113" s="108"/>
      <c r="D113" s="108"/>
      <c r="M113" s="108"/>
      <c r="N113" s="108"/>
      <c r="O113" s="108"/>
      <c r="P113" s="108"/>
      <c r="Q113" s="108"/>
      <c r="R113" s="108"/>
      <c r="S113" s="108"/>
      <c r="T113" s="108"/>
      <c r="U113" s="108"/>
      <c r="V113" s="108"/>
      <c r="X113" s="108"/>
    </row>
    <row r="114" spans="3:24" ht="18.75" customHeight="1">
      <c r="C114" s="108"/>
      <c r="D114" s="108"/>
      <c r="M114" s="108"/>
      <c r="N114" s="108"/>
      <c r="O114" s="108"/>
      <c r="P114" s="108"/>
      <c r="Q114" s="108"/>
      <c r="R114" s="108"/>
      <c r="S114" s="108"/>
      <c r="T114" s="108"/>
      <c r="U114" s="108"/>
      <c r="V114" s="108"/>
      <c r="X114" s="108"/>
    </row>
    <row r="115" spans="3:24" ht="18.75" customHeight="1">
      <c r="C115" s="108"/>
      <c r="D115" s="108"/>
      <c r="M115" s="108"/>
      <c r="N115" s="108"/>
      <c r="O115" s="108"/>
      <c r="P115" s="108"/>
      <c r="Q115" s="108"/>
      <c r="R115" s="108"/>
      <c r="S115" s="108"/>
      <c r="T115" s="108"/>
      <c r="U115" s="108"/>
      <c r="V115" s="108"/>
      <c r="X115" s="108"/>
    </row>
    <row r="116" spans="3:24" ht="18.75" customHeight="1">
      <c r="C116" s="108"/>
      <c r="D116" s="108"/>
      <c r="M116" s="108"/>
      <c r="N116" s="108"/>
      <c r="O116" s="108"/>
      <c r="P116" s="108"/>
      <c r="Q116" s="108"/>
      <c r="R116" s="108"/>
      <c r="S116" s="108"/>
      <c r="T116" s="108"/>
      <c r="U116" s="108"/>
      <c r="V116" s="108"/>
      <c r="X116" s="108"/>
    </row>
    <row r="117" spans="3:24" ht="18.75" customHeight="1">
      <c r="C117" s="108"/>
      <c r="D117" s="108"/>
      <c r="M117" s="108"/>
      <c r="N117" s="108"/>
      <c r="O117" s="108"/>
      <c r="P117" s="108"/>
      <c r="Q117" s="108"/>
      <c r="R117" s="108"/>
      <c r="S117" s="108"/>
      <c r="T117" s="108"/>
      <c r="U117" s="108"/>
      <c r="V117" s="108"/>
      <c r="X117" s="108"/>
    </row>
    <row r="118" spans="3:24" ht="18.75" customHeight="1">
      <c r="C118" s="108"/>
      <c r="D118" s="108"/>
      <c r="M118" s="108"/>
      <c r="N118" s="108"/>
      <c r="O118" s="108"/>
      <c r="P118" s="108"/>
      <c r="Q118" s="108"/>
      <c r="R118" s="108"/>
      <c r="S118" s="108"/>
      <c r="T118" s="108"/>
      <c r="U118" s="108"/>
      <c r="V118" s="108"/>
      <c r="X118" s="108"/>
    </row>
    <row r="119" spans="3:24" ht="18.75" customHeight="1">
      <c r="C119" s="108"/>
      <c r="D119" s="108"/>
      <c r="M119" s="108"/>
      <c r="N119" s="108"/>
      <c r="O119" s="108"/>
      <c r="P119" s="108"/>
      <c r="Q119" s="108"/>
      <c r="R119" s="108"/>
      <c r="S119" s="108"/>
      <c r="T119" s="108"/>
      <c r="U119" s="108"/>
      <c r="V119" s="108"/>
      <c r="X119" s="108"/>
    </row>
    <row r="120" spans="3:24" ht="18.75" customHeight="1">
      <c r="C120" s="108"/>
      <c r="D120" s="108"/>
      <c r="M120" s="108"/>
      <c r="N120" s="108"/>
      <c r="O120" s="108"/>
      <c r="P120" s="108"/>
      <c r="Q120" s="108"/>
      <c r="R120" s="108"/>
      <c r="S120" s="108"/>
      <c r="T120" s="108"/>
      <c r="U120" s="108"/>
      <c r="V120" s="108"/>
      <c r="X120" s="108"/>
    </row>
    <row r="121" spans="3:24" ht="18.75" customHeight="1">
      <c r="C121" s="108"/>
      <c r="D121" s="108"/>
      <c r="M121" s="108"/>
      <c r="N121" s="108"/>
      <c r="O121" s="108"/>
      <c r="P121" s="108"/>
      <c r="Q121" s="108"/>
      <c r="R121" s="108"/>
      <c r="S121" s="108"/>
      <c r="T121" s="108"/>
      <c r="U121" s="108"/>
      <c r="V121" s="108"/>
      <c r="X121" s="108"/>
    </row>
    <row r="122" spans="3:24" ht="18.75" customHeight="1">
      <c r="C122" s="108"/>
      <c r="D122" s="108"/>
      <c r="M122" s="108"/>
      <c r="N122" s="108"/>
      <c r="O122" s="108"/>
      <c r="P122" s="108"/>
      <c r="Q122" s="108"/>
      <c r="R122" s="108"/>
      <c r="S122" s="108"/>
      <c r="T122" s="108"/>
      <c r="U122" s="108"/>
      <c r="V122" s="108"/>
      <c r="X122" s="108"/>
    </row>
    <row r="123" spans="3:24" ht="18.75" customHeight="1">
      <c r="C123" s="108"/>
      <c r="D123" s="108"/>
      <c r="M123" s="108"/>
      <c r="N123" s="108"/>
      <c r="O123" s="108"/>
      <c r="P123" s="108"/>
      <c r="Q123" s="108"/>
      <c r="R123" s="108"/>
      <c r="S123" s="108"/>
      <c r="T123" s="108"/>
      <c r="U123" s="108"/>
      <c r="V123" s="108"/>
      <c r="X123" s="108"/>
    </row>
    <row r="124" spans="3:24" ht="18.75" customHeight="1">
      <c r="C124" s="108"/>
      <c r="D124" s="108"/>
      <c r="M124" s="108"/>
      <c r="N124" s="108"/>
      <c r="O124" s="108"/>
      <c r="P124" s="108"/>
      <c r="Q124" s="108"/>
      <c r="R124" s="108"/>
      <c r="S124" s="108"/>
      <c r="T124" s="108"/>
      <c r="U124" s="108"/>
      <c r="V124" s="108"/>
      <c r="X124" s="108"/>
    </row>
    <row r="125" spans="3:24" ht="18.75" customHeight="1">
      <c r="C125" s="108"/>
      <c r="D125" s="108"/>
      <c r="M125" s="108"/>
      <c r="N125" s="108"/>
      <c r="O125" s="108"/>
      <c r="P125" s="108"/>
      <c r="Q125" s="108"/>
      <c r="R125" s="108"/>
      <c r="S125" s="108"/>
      <c r="T125" s="108"/>
      <c r="U125" s="108"/>
      <c r="V125" s="108"/>
      <c r="X125" s="108"/>
    </row>
    <row r="126" spans="3:24" ht="18.75" customHeight="1">
      <c r="C126" s="108"/>
      <c r="D126" s="108"/>
      <c r="M126" s="108"/>
      <c r="N126" s="108"/>
      <c r="O126" s="108"/>
      <c r="P126" s="108"/>
      <c r="Q126" s="108"/>
      <c r="R126" s="108"/>
      <c r="S126" s="108"/>
      <c r="T126" s="108"/>
      <c r="U126" s="108"/>
      <c r="V126" s="108"/>
      <c r="X126" s="108"/>
    </row>
    <row r="127" spans="3:24" ht="18.75" customHeight="1">
      <c r="C127" s="108"/>
      <c r="D127" s="108"/>
      <c r="M127" s="108"/>
      <c r="N127" s="108"/>
      <c r="O127" s="108"/>
      <c r="P127" s="108"/>
      <c r="Q127" s="108"/>
      <c r="R127" s="108"/>
      <c r="S127" s="108"/>
      <c r="T127" s="108"/>
      <c r="U127" s="108"/>
      <c r="V127" s="108"/>
      <c r="X127" s="108"/>
    </row>
    <row r="128" spans="3:24" ht="18.75" customHeight="1">
      <c r="C128" s="108"/>
      <c r="D128" s="108"/>
      <c r="M128" s="108"/>
      <c r="N128" s="108"/>
      <c r="O128" s="108"/>
      <c r="P128" s="108"/>
      <c r="Q128" s="108"/>
      <c r="R128" s="108"/>
      <c r="S128" s="108"/>
      <c r="T128" s="108"/>
      <c r="U128" s="108"/>
      <c r="V128" s="108"/>
      <c r="X128" s="108"/>
    </row>
    <row r="129" spans="3:24" ht="18.75" customHeight="1">
      <c r="C129" s="108"/>
      <c r="D129" s="108"/>
      <c r="M129" s="108"/>
      <c r="N129" s="108"/>
      <c r="O129" s="108"/>
      <c r="P129" s="108"/>
      <c r="Q129" s="108"/>
      <c r="R129" s="108"/>
      <c r="S129" s="108"/>
      <c r="T129" s="108"/>
      <c r="U129" s="108"/>
      <c r="V129" s="108"/>
      <c r="X129" s="108"/>
    </row>
    <row r="130" spans="3:24" ht="18.75" customHeight="1">
      <c r="C130" s="108"/>
      <c r="D130" s="108"/>
      <c r="M130" s="108"/>
      <c r="N130" s="108"/>
      <c r="O130" s="108"/>
      <c r="P130" s="108"/>
      <c r="Q130" s="108"/>
      <c r="R130" s="108"/>
      <c r="S130" s="108"/>
      <c r="T130" s="108"/>
      <c r="U130" s="108"/>
      <c r="V130" s="108"/>
      <c r="X130" s="108"/>
    </row>
    <row r="131" spans="3:24" ht="18.75" customHeight="1">
      <c r="C131" s="108"/>
      <c r="D131" s="108"/>
      <c r="M131" s="108"/>
      <c r="N131" s="108"/>
      <c r="O131" s="108"/>
      <c r="P131" s="108"/>
      <c r="Q131" s="108"/>
      <c r="R131" s="108"/>
      <c r="S131" s="108"/>
      <c r="T131" s="108"/>
      <c r="U131" s="108"/>
      <c r="V131" s="108"/>
      <c r="X131" s="108"/>
    </row>
    <row r="132" spans="3:24" ht="18.75" customHeight="1">
      <c r="C132" s="108"/>
      <c r="D132" s="108"/>
      <c r="M132" s="108"/>
      <c r="N132" s="108"/>
      <c r="O132" s="108"/>
      <c r="P132" s="108"/>
      <c r="Q132" s="108"/>
      <c r="R132" s="108"/>
      <c r="S132" s="108"/>
      <c r="T132" s="108"/>
      <c r="U132" s="108"/>
      <c r="V132" s="108"/>
      <c r="X132" s="108"/>
    </row>
    <row r="133" spans="3:24" ht="18.75" customHeight="1">
      <c r="C133" s="108"/>
      <c r="D133" s="108"/>
      <c r="M133" s="108"/>
      <c r="N133" s="108"/>
      <c r="O133" s="108"/>
      <c r="P133" s="108"/>
      <c r="Q133" s="108"/>
      <c r="R133" s="108"/>
      <c r="S133" s="108"/>
      <c r="T133" s="108"/>
      <c r="U133" s="108"/>
      <c r="V133" s="108"/>
      <c r="X133" s="108"/>
    </row>
    <row r="134" spans="3:24" ht="18.75" customHeight="1">
      <c r="C134" s="108"/>
      <c r="D134" s="108"/>
      <c r="M134" s="108"/>
      <c r="N134" s="108"/>
      <c r="O134" s="108"/>
      <c r="P134" s="108"/>
      <c r="Q134" s="108"/>
      <c r="R134" s="108"/>
      <c r="S134" s="108"/>
      <c r="T134" s="108"/>
      <c r="U134" s="108"/>
      <c r="V134" s="108"/>
      <c r="X134" s="108"/>
    </row>
    <row r="135" spans="3:24" ht="18.75" customHeight="1">
      <c r="C135" s="108"/>
      <c r="D135" s="108"/>
      <c r="M135" s="108"/>
      <c r="N135" s="108"/>
      <c r="O135" s="108"/>
      <c r="P135" s="108"/>
      <c r="Q135" s="108"/>
      <c r="R135" s="108"/>
      <c r="S135" s="108"/>
      <c r="T135" s="108"/>
      <c r="U135" s="108"/>
      <c r="V135" s="108"/>
      <c r="X135" s="108"/>
    </row>
    <row r="136" spans="3:24" ht="18.75" customHeight="1">
      <c r="C136" s="108"/>
      <c r="D136" s="108"/>
      <c r="M136" s="108"/>
      <c r="N136" s="108"/>
      <c r="O136" s="108"/>
      <c r="P136" s="108"/>
      <c r="Q136" s="108"/>
      <c r="R136" s="108"/>
      <c r="S136" s="108"/>
      <c r="T136" s="108"/>
      <c r="U136" s="108"/>
      <c r="V136" s="108"/>
      <c r="X136" s="108"/>
    </row>
    <row r="137" spans="3:24" ht="18.75" customHeight="1">
      <c r="C137" s="108"/>
      <c r="D137" s="108"/>
      <c r="M137" s="108"/>
      <c r="N137" s="108"/>
      <c r="O137" s="108"/>
      <c r="P137" s="108"/>
      <c r="Q137" s="108"/>
      <c r="R137" s="108"/>
      <c r="S137" s="108"/>
      <c r="T137" s="108"/>
      <c r="U137" s="108"/>
      <c r="V137" s="108"/>
      <c r="X137" s="108"/>
    </row>
    <row r="138" spans="3:24" ht="18.75" customHeight="1">
      <c r="C138" s="108"/>
      <c r="D138" s="108"/>
      <c r="M138" s="108"/>
      <c r="N138" s="108"/>
      <c r="O138" s="108"/>
      <c r="P138" s="108"/>
      <c r="Q138" s="108"/>
      <c r="R138" s="108"/>
      <c r="S138" s="108"/>
      <c r="T138" s="108"/>
      <c r="U138" s="108"/>
      <c r="V138" s="108"/>
      <c r="X138" s="108"/>
    </row>
    <row r="139" spans="3:24" ht="18.75" customHeight="1">
      <c r="C139" s="108"/>
      <c r="D139" s="108"/>
      <c r="M139" s="108"/>
      <c r="N139" s="108"/>
      <c r="O139" s="108"/>
      <c r="P139" s="108"/>
      <c r="Q139" s="108"/>
      <c r="R139" s="108"/>
      <c r="S139" s="108"/>
      <c r="T139" s="108"/>
      <c r="U139" s="108"/>
      <c r="V139" s="108"/>
      <c r="X139" s="108"/>
    </row>
    <row r="140" spans="3:24" ht="18.75" customHeight="1">
      <c r="C140" s="108"/>
      <c r="D140" s="108"/>
      <c r="M140" s="108"/>
      <c r="N140" s="108"/>
      <c r="O140" s="108"/>
      <c r="P140" s="108"/>
      <c r="Q140" s="108"/>
      <c r="R140" s="108"/>
      <c r="S140" s="108"/>
      <c r="T140" s="108"/>
      <c r="U140" s="108"/>
      <c r="V140" s="108"/>
      <c r="X140" s="108"/>
    </row>
    <row r="141" spans="3:24" ht="18.75" customHeight="1">
      <c r="C141" s="108"/>
      <c r="D141" s="108"/>
      <c r="M141" s="108"/>
      <c r="N141" s="108"/>
      <c r="O141" s="108"/>
      <c r="P141" s="108"/>
      <c r="Q141" s="108"/>
      <c r="R141" s="108"/>
      <c r="S141" s="108"/>
      <c r="T141" s="108"/>
      <c r="U141" s="108"/>
      <c r="V141" s="108"/>
      <c r="X141" s="108"/>
    </row>
    <row r="142" spans="3:24" ht="18.75" customHeight="1">
      <c r="C142" s="108"/>
      <c r="D142" s="108"/>
      <c r="M142" s="108"/>
      <c r="N142" s="108"/>
      <c r="O142" s="108"/>
      <c r="P142" s="108"/>
      <c r="Q142" s="108"/>
      <c r="R142" s="108"/>
      <c r="S142" s="108"/>
      <c r="T142" s="108"/>
      <c r="U142" s="108"/>
      <c r="V142" s="108"/>
      <c r="X142" s="108"/>
    </row>
    <row r="143" spans="3:24" ht="18.75" customHeight="1">
      <c r="C143" s="108"/>
      <c r="D143" s="108"/>
      <c r="M143" s="108"/>
      <c r="N143" s="108"/>
      <c r="O143" s="108"/>
      <c r="P143" s="108"/>
      <c r="Q143" s="108"/>
      <c r="R143" s="108"/>
      <c r="S143" s="108"/>
      <c r="T143" s="108"/>
      <c r="U143" s="108"/>
      <c r="V143" s="108"/>
      <c r="X143" s="108"/>
    </row>
    <row r="144" spans="3:24" ht="18.75" customHeight="1">
      <c r="C144" s="108"/>
      <c r="D144" s="108"/>
      <c r="M144" s="108"/>
      <c r="N144" s="108"/>
      <c r="O144" s="108"/>
      <c r="P144" s="108"/>
      <c r="Q144" s="108"/>
      <c r="R144" s="108"/>
      <c r="S144" s="108"/>
      <c r="T144" s="108"/>
      <c r="U144" s="108"/>
      <c r="V144" s="108"/>
      <c r="X144" s="108"/>
    </row>
    <row r="145" spans="3:24" ht="18.75" customHeight="1">
      <c r="C145" s="108"/>
      <c r="D145" s="108"/>
      <c r="M145" s="108"/>
      <c r="N145" s="108"/>
      <c r="O145" s="108"/>
      <c r="P145" s="108"/>
      <c r="Q145" s="108"/>
      <c r="R145" s="108"/>
      <c r="S145" s="108"/>
      <c r="T145" s="108"/>
      <c r="U145" s="108"/>
      <c r="V145" s="108"/>
      <c r="X145" s="108"/>
    </row>
    <row r="146" spans="3:24" ht="18.75" customHeight="1">
      <c r="C146" s="108"/>
      <c r="D146" s="108"/>
      <c r="M146" s="108"/>
      <c r="N146" s="108"/>
      <c r="O146" s="108"/>
      <c r="P146" s="108"/>
      <c r="Q146" s="108"/>
      <c r="R146" s="108"/>
      <c r="S146" s="108"/>
      <c r="T146" s="108"/>
      <c r="U146" s="108"/>
      <c r="V146" s="108"/>
      <c r="X146" s="108"/>
    </row>
    <row r="147" spans="3:24" ht="18.75" customHeight="1">
      <c r="C147" s="108"/>
      <c r="D147" s="108"/>
      <c r="M147" s="108"/>
      <c r="N147" s="108"/>
      <c r="O147" s="108"/>
      <c r="P147" s="108"/>
      <c r="Q147" s="108"/>
      <c r="R147" s="108"/>
      <c r="S147" s="108"/>
      <c r="T147" s="108"/>
      <c r="U147" s="108"/>
      <c r="V147" s="108"/>
      <c r="X147" s="108"/>
    </row>
    <row r="148" spans="3:24" ht="18.75" customHeight="1">
      <c r="C148" s="108"/>
      <c r="D148" s="108"/>
      <c r="M148" s="108"/>
      <c r="N148" s="108"/>
      <c r="O148" s="108"/>
      <c r="P148" s="108"/>
      <c r="Q148" s="108"/>
      <c r="R148" s="108"/>
      <c r="S148" s="108"/>
      <c r="T148" s="108"/>
      <c r="U148" s="108"/>
      <c r="V148" s="108"/>
      <c r="X148" s="108"/>
    </row>
    <row r="149" spans="3:24" ht="18.75" customHeight="1">
      <c r="C149" s="108"/>
      <c r="D149" s="108"/>
      <c r="M149" s="108"/>
      <c r="N149" s="108"/>
      <c r="O149" s="108"/>
      <c r="P149" s="108"/>
      <c r="Q149" s="108"/>
      <c r="R149" s="108"/>
      <c r="S149" s="108"/>
      <c r="T149" s="108"/>
      <c r="U149" s="108"/>
      <c r="V149" s="108"/>
      <c r="X149" s="108"/>
    </row>
    <row r="150" spans="3:24" ht="18.75" customHeight="1">
      <c r="C150" s="108"/>
      <c r="D150" s="108"/>
      <c r="M150" s="108"/>
      <c r="N150" s="108"/>
      <c r="O150" s="108"/>
      <c r="P150" s="108"/>
      <c r="Q150" s="108"/>
      <c r="R150" s="108"/>
      <c r="S150" s="108"/>
      <c r="T150" s="108"/>
      <c r="U150" s="108"/>
      <c r="V150" s="108"/>
      <c r="X150" s="108"/>
    </row>
    <row r="151" spans="3:24" ht="18.75" customHeight="1">
      <c r="C151" s="108"/>
      <c r="D151" s="108"/>
      <c r="M151" s="108"/>
      <c r="N151" s="108"/>
      <c r="O151" s="108"/>
      <c r="P151" s="108"/>
      <c r="Q151" s="108"/>
      <c r="R151" s="108"/>
      <c r="S151" s="108"/>
      <c r="T151" s="108"/>
      <c r="U151" s="108"/>
      <c r="V151" s="108"/>
      <c r="X151" s="108"/>
    </row>
    <row r="152" spans="3:24" ht="18.75" customHeight="1">
      <c r="C152" s="108"/>
      <c r="D152" s="108"/>
      <c r="M152" s="108"/>
      <c r="N152" s="108"/>
      <c r="O152" s="108"/>
      <c r="P152" s="108"/>
      <c r="Q152" s="108"/>
      <c r="R152" s="108"/>
      <c r="S152" s="108"/>
      <c r="T152" s="108"/>
      <c r="U152" s="108"/>
      <c r="V152" s="108"/>
      <c r="X152" s="108"/>
    </row>
    <row r="153" spans="3:24" ht="18.75" customHeight="1">
      <c r="C153" s="108"/>
      <c r="D153" s="108"/>
      <c r="M153" s="108"/>
      <c r="N153" s="108"/>
      <c r="O153" s="108"/>
      <c r="P153" s="108"/>
      <c r="Q153" s="108"/>
      <c r="R153" s="108"/>
      <c r="S153" s="108"/>
      <c r="T153" s="108"/>
      <c r="U153" s="108"/>
      <c r="V153" s="108"/>
      <c r="X153" s="108"/>
    </row>
    <row r="154" spans="3:24" ht="18.75" customHeight="1">
      <c r="C154" s="108"/>
      <c r="D154" s="108"/>
      <c r="M154" s="108"/>
      <c r="N154" s="108"/>
      <c r="O154" s="108"/>
      <c r="P154" s="108"/>
      <c r="Q154" s="108"/>
      <c r="R154" s="108"/>
      <c r="S154" s="108"/>
      <c r="T154" s="108"/>
      <c r="U154" s="108"/>
      <c r="V154" s="108"/>
      <c r="X154" s="108"/>
    </row>
    <row r="155" spans="3:24" ht="18.75" customHeight="1">
      <c r="C155" s="108"/>
      <c r="D155" s="108"/>
      <c r="M155" s="108"/>
      <c r="N155" s="108"/>
      <c r="O155" s="108"/>
      <c r="P155" s="108"/>
      <c r="Q155" s="108"/>
      <c r="R155" s="108"/>
      <c r="S155" s="108"/>
      <c r="T155" s="108"/>
      <c r="U155" s="108"/>
      <c r="V155" s="108"/>
      <c r="X155" s="108"/>
    </row>
    <row r="156" spans="3:24" ht="18.75" customHeight="1">
      <c r="C156" s="108"/>
      <c r="D156" s="108"/>
      <c r="M156" s="108"/>
      <c r="N156" s="108"/>
      <c r="O156" s="108"/>
      <c r="P156" s="108"/>
      <c r="Q156" s="108"/>
      <c r="R156" s="108"/>
      <c r="S156" s="108"/>
      <c r="T156" s="108"/>
      <c r="U156" s="108"/>
      <c r="V156" s="108"/>
      <c r="X156" s="108"/>
    </row>
    <row r="157" spans="3:24" ht="18.75" customHeight="1">
      <c r="C157" s="108"/>
      <c r="D157" s="108"/>
      <c r="M157" s="108"/>
      <c r="N157" s="108"/>
      <c r="O157" s="108"/>
      <c r="P157" s="108"/>
      <c r="Q157" s="108"/>
      <c r="R157" s="108"/>
      <c r="S157" s="108"/>
      <c r="T157" s="108"/>
      <c r="U157" s="108"/>
      <c r="V157" s="108"/>
      <c r="X157" s="108"/>
    </row>
    <row r="158" spans="3:24" ht="18.75" customHeight="1">
      <c r="C158" s="108"/>
      <c r="D158" s="108"/>
      <c r="M158" s="108"/>
      <c r="N158" s="108"/>
      <c r="O158" s="108"/>
      <c r="P158" s="108"/>
      <c r="Q158" s="108"/>
      <c r="R158" s="108"/>
      <c r="S158" s="108"/>
      <c r="T158" s="108"/>
      <c r="U158" s="108"/>
      <c r="V158" s="108"/>
      <c r="X158" s="108"/>
    </row>
    <row r="159" spans="3:24" ht="18.75" customHeight="1">
      <c r="C159" s="108"/>
      <c r="D159" s="108"/>
      <c r="M159" s="108"/>
      <c r="N159" s="108"/>
      <c r="O159" s="108"/>
      <c r="P159" s="108"/>
      <c r="Q159" s="108"/>
      <c r="R159" s="108"/>
      <c r="S159" s="108"/>
      <c r="T159" s="108"/>
      <c r="U159" s="108"/>
      <c r="V159" s="108"/>
      <c r="X159" s="108"/>
    </row>
    <row r="160" spans="3:24" ht="18.75" customHeight="1">
      <c r="C160" s="108"/>
      <c r="D160" s="108"/>
      <c r="M160" s="108"/>
      <c r="N160" s="108"/>
      <c r="O160" s="108"/>
      <c r="P160" s="108"/>
      <c r="Q160" s="108"/>
      <c r="R160" s="108"/>
      <c r="S160" s="108"/>
      <c r="T160" s="108"/>
      <c r="U160" s="108"/>
      <c r="V160" s="108"/>
      <c r="X160" s="108"/>
    </row>
    <row r="161" spans="3:24" ht="18.75" customHeight="1">
      <c r="C161" s="108"/>
      <c r="D161" s="108"/>
      <c r="M161" s="108"/>
      <c r="N161" s="108"/>
      <c r="O161" s="108"/>
      <c r="P161" s="108"/>
      <c r="Q161" s="108"/>
      <c r="R161" s="108"/>
      <c r="S161" s="108"/>
      <c r="T161" s="108"/>
      <c r="U161" s="108"/>
      <c r="V161" s="108"/>
      <c r="X161" s="108"/>
    </row>
    <row r="162" spans="3:24" ht="18.75" customHeight="1">
      <c r="C162" s="108"/>
      <c r="D162" s="108"/>
      <c r="M162" s="108"/>
      <c r="N162" s="108"/>
      <c r="O162" s="108"/>
      <c r="P162" s="108"/>
      <c r="Q162" s="108"/>
      <c r="R162" s="108"/>
      <c r="S162" s="108"/>
      <c r="T162" s="108"/>
      <c r="U162" s="108"/>
      <c r="V162" s="108"/>
      <c r="X162" s="108"/>
    </row>
    <row r="163" spans="3:24" ht="18.75" customHeight="1">
      <c r="C163" s="108"/>
      <c r="D163" s="108"/>
      <c r="M163" s="108"/>
      <c r="N163" s="108"/>
      <c r="O163" s="108"/>
      <c r="P163" s="108"/>
      <c r="Q163" s="108"/>
      <c r="R163" s="108"/>
      <c r="S163" s="108"/>
      <c r="T163" s="108"/>
      <c r="U163" s="108"/>
      <c r="V163" s="108"/>
      <c r="X163" s="108"/>
    </row>
    <row r="164" spans="3:24" ht="18.75" customHeight="1">
      <c r="C164" s="108"/>
      <c r="D164" s="108"/>
      <c r="M164" s="108"/>
      <c r="N164" s="108"/>
      <c r="O164" s="108"/>
      <c r="P164" s="108"/>
      <c r="Q164" s="108"/>
      <c r="R164" s="108"/>
      <c r="S164" s="108"/>
      <c r="T164" s="108"/>
      <c r="U164" s="108"/>
      <c r="V164" s="108"/>
      <c r="X164" s="108"/>
    </row>
    <row r="165" spans="3:24" ht="18.75" customHeight="1">
      <c r="C165" s="108"/>
      <c r="D165" s="108"/>
      <c r="M165" s="108"/>
      <c r="N165" s="108"/>
      <c r="O165" s="108"/>
      <c r="P165" s="108"/>
      <c r="Q165" s="108"/>
      <c r="R165" s="108"/>
      <c r="S165" s="108"/>
      <c r="T165" s="108"/>
      <c r="U165" s="108"/>
      <c r="V165" s="108"/>
      <c r="X165" s="108"/>
    </row>
    <row r="166" spans="3:24" ht="18.75" customHeight="1">
      <c r="C166" s="108"/>
      <c r="D166" s="108"/>
      <c r="M166" s="108"/>
      <c r="N166" s="108"/>
      <c r="O166" s="108"/>
      <c r="P166" s="108"/>
      <c r="Q166" s="108"/>
      <c r="R166" s="108"/>
      <c r="S166" s="108"/>
      <c r="T166" s="108"/>
      <c r="U166" s="108"/>
      <c r="V166" s="108"/>
      <c r="X166" s="108"/>
    </row>
    <row r="167" spans="3:24" ht="18.75" customHeight="1">
      <c r="C167" s="108"/>
      <c r="D167" s="108"/>
      <c r="M167" s="108"/>
      <c r="N167" s="108"/>
      <c r="O167" s="108"/>
      <c r="P167" s="108"/>
      <c r="Q167" s="108"/>
      <c r="R167" s="108"/>
      <c r="S167" s="108"/>
      <c r="T167" s="108"/>
      <c r="U167" s="108"/>
      <c r="V167" s="108"/>
      <c r="X167" s="108"/>
    </row>
    <row r="168" spans="3:24" ht="18.75" customHeight="1">
      <c r="C168" s="108"/>
      <c r="D168" s="108"/>
      <c r="M168" s="108"/>
      <c r="N168" s="108"/>
      <c r="O168" s="108"/>
      <c r="P168" s="108"/>
      <c r="Q168" s="108"/>
      <c r="R168" s="108"/>
      <c r="S168" s="108"/>
      <c r="T168" s="108"/>
      <c r="U168" s="108"/>
      <c r="V168" s="108"/>
      <c r="X168" s="108"/>
    </row>
    <row r="169" spans="3:24" ht="18.75" customHeight="1">
      <c r="C169" s="108"/>
      <c r="D169" s="108"/>
      <c r="M169" s="108"/>
      <c r="N169" s="108"/>
      <c r="O169" s="108"/>
      <c r="P169" s="108"/>
      <c r="Q169" s="108"/>
      <c r="R169" s="108"/>
      <c r="S169" s="108"/>
      <c r="T169" s="108"/>
      <c r="U169" s="108"/>
      <c r="V169" s="108"/>
      <c r="X169" s="108"/>
    </row>
    <row r="170" spans="3:24" ht="18.75" customHeight="1">
      <c r="C170" s="108"/>
      <c r="D170" s="108"/>
      <c r="M170" s="108"/>
      <c r="N170" s="108"/>
      <c r="O170" s="108"/>
      <c r="P170" s="108"/>
      <c r="Q170" s="108"/>
      <c r="R170" s="108"/>
      <c r="S170" s="108"/>
      <c r="T170" s="108"/>
      <c r="U170" s="108"/>
      <c r="V170" s="108"/>
      <c r="X170" s="108"/>
    </row>
    <row r="171" spans="3:24" ht="18.75" customHeight="1">
      <c r="C171" s="108"/>
      <c r="D171" s="108"/>
      <c r="M171" s="108"/>
      <c r="N171" s="108"/>
      <c r="O171" s="108"/>
      <c r="P171" s="108"/>
      <c r="Q171" s="108"/>
      <c r="R171" s="108"/>
      <c r="S171" s="108"/>
      <c r="T171" s="108"/>
      <c r="U171" s="108"/>
      <c r="V171" s="108"/>
      <c r="X171" s="108"/>
    </row>
    <row r="172" spans="3:24" ht="18.75" customHeight="1">
      <c r="C172" s="108"/>
      <c r="D172" s="108"/>
      <c r="M172" s="108"/>
      <c r="N172" s="108"/>
      <c r="O172" s="108"/>
      <c r="P172" s="108"/>
      <c r="Q172" s="108"/>
      <c r="R172" s="108"/>
      <c r="S172" s="108"/>
      <c r="T172" s="108"/>
      <c r="U172" s="108"/>
      <c r="V172" s="108"/>
      <c r="X172" s="108"/>
    </row>
    <row r="173" spans="3:24" ht="18.75" customHeight="1">
      <c r="C173" s="108"/>
      <c r="D173" s="108"/>
      <c r="M173" s="108"/>
      <c r="N173" s="108"/>
      <c r="O173" s="108"/>
      <c r="P173" s="108"/>
      <c r="Q173" s="108"/>
      <c r="R173" s="108"/>
      <c r="S173" s="108"/>
      <c r="T173" s="108"/>
      <c r="U173" s="108"/>
      <c r="V173" s="108"/>
      <c r="X173" s="108"/>
    </row>
    <row r="174" spans="3:24" ht="18.75" customHeight="1">
      <c r="C174" s="108"/>
      <c r="D174" s="108"/>
      <c r="M174" s="108"/>
      <c r="N174" s="108"/>
      <c r="O174" s="108"/>
      <c r="P174" s="108"/>
      <c r="Q174" s="108"/>
      <c r="R174" s="108"/>
      <c r="S174" s="108"/>
      <c r="T174" s="108"/>
      <c r="U174" s="108"/>
      <c r="V174" s="108"/>
      <c r="X174" s="108"/>
    </row>
    <row r="175" spans="3:24" ht="18.75" customHeight="1">
      <c r="C175" s="108"/>
      <c r="D175" s="108"/>
      <c r="M175" s="108"/>
      <c r="N175" s="108"/>
      <c r="O175" s="108"/>
      <c r="P175" s="108"/>
      <c r="Q175" s="108"/>
      <c r="R175" s="108"/>
      <c r="S175" s="108"/>
      <c r="T175" s="108"/>
      <c r="U175" s="108"/>
      <c r="V175" s="108"/>
      <c r="X175" s="108"/>
    </row>
    <row r="176" spans="3:24" ht="18.75" customHeight="1">
      <c r="C176" s="108"/>
      <c r="D176" s="108"/>
      <c r="M176" s="108"/>
      <c r="N176" s="108"/>
      <c r="O176" s="108"/>
      <c r="P176" s="108"/>
      <c r="Q176" s="108"/>
      <c r="R176" s="108"/>
      <c r="S176" s="108"/>
      <c r="T176" s="108"/>
      <c r="U176" s="108"/>
      <c r="V176" s="108"/>
      <c r="X176" s="108"/>
    </row>
    <row r="177" spans="3:24" ht="18.75" customHeight="1">
      <c r="C177" s="108"/>
      <c r="D177" s="108"/>
      <c r="M177" s="108"/>
      <c r="N177" s="108"/>
      <c r="O177" s="108"/>
      <c r="P177" s="108"/>
      <c r="Q177" s="108"/>
      <c r="R177" s="108"/>
      <c r="S177" s="108"/>
      <c r="T177" s="108"/>
      <c r="U177" s="108"/>
      <c r="V177" s="108"/>
      <c r="X177" s="108"/>
    </row>
    <row r="178" spans="3:24" ht="18.75" customHeight="1">
      <c r="C178" s="108"/>
      <c r="D178" s="108"/>
      <c r="M178" s="108"/>
      <c r="N178" s="108"/>
      <c r="O178" s="108"/>
      <c r="P178" s="108"/>
      <c r="Q178" s="108"/>
      <c r="R178" s="108"/>
      <c r="S178" s="108"/>
      <c r="T178" s="108"/>
      <c r="U178" s="108"/>
      <c r="V178" s="108"/>
      <c r="X178" s="108"/>
    </row>
    <row r="179" spans="3:24" ht="18.75" customHeight="1">
      <c r="C179" s="108"/>
      <c r="D179" s="108"/>
      <c r="M179" s="108"/>
      <c r="N179" s="108"/>
      <c r="O179" s="108"/>
      <c r="P179" s="108"/>
      <c r="Q179" s="108"/>
      <c r="R179" s="108"/>
      <c r="S179" s="108"/>
      <c r="T179" s="108"/>
      <c r="U179" s="108"/>
      <c r="V179" s="108"/>
      <c r="X179" s="108"/>
    </row>
    <row r="180" spans="3:24" ht="18.75" customHeight="1">
      <c r="C180" s="108"/>
      <c r="D180" s="108"/>
      <c r="M180" s="108"/>
      <c r="N180" s="108"/>
      <c r="O180" s="108"/>
      <c r="P180" s="108"/>
      <c r="Q180" s="108"/>
      <c r="R180" s="108"/>
      <c r="S180" s="108"/>
      <c r="T180" s="108"/>
      <c r="U180" s="108"/>
      <c r="V180" s="108"/>
      <c r="X180" s="108"/>
    </row>
    <row r="181" spans="3:24" ht="18.75" customHeight="1">
      <c r="C181" s="108"/>
      <c r="D181" s="108"/>
      <c r="M181" s="108"/>
      <c r="N181" s="108"/>
      <c r="O181" s="108"/>
      <c r="P181" s="108"/>
      <c r="Q181" s="108"/>
      <c r="R181" s="108"/>
      <c r="S181" s="108"/>
      <c r="T181" s="108"/>
      <c r="U181" s="108"/>
      <c r="V181" s="108"/>
      <c r="X181" s="108"/>
    </row>
    <row r="182" spans="3:24" ht="18.75" customHeight="1">
      <c r="C182" s="108"/>
      <c r="D182" s="108"/>
      <c r="M182" s="108"/>
      <c r="N182" s="108"/>
      <c r="O182" s="108"/>
      <c r="P182" s="108"/>
      <c r="Q182" s="108"/>
      <c r="R182" s="108"/>
      <c r="S182" s="108"/>
      <c r="T182" s="108"/>
      <c r="U182" s="108"/>
      <c r="V182" s="108"/>
      <c r="X182" s="108"/>
    </row>
    <row r="183" spans="3:24" ht="18.75" customHeight="1">
      <c r="C183" s="108"/>
      <c r="D183" s="108"/>
      <c r="M183" s="108"/>
      <c r="N183" s="108"/>
      <c r="O183" s="108"/>
      <c r="P183" s="108"/>
      <c r="Q183" s="108"/>
      <c r="R183" s="108"/>
      <c r="S183" s="108"/>
      <c r="T183" s="108"/>
      <c r="U183" s="108"/>
      <c r="V183" s="108"/>
      <c r="X183" s="108"/>
    </row>
  </sheetData>
  <protectedRanges>
    <protectedRange password="D37B" sqref="G2:X2 A3:X8 A2:E2" name="Range1_1_1" securityDescriptor="O:WDG:WDD:(A;;CC;;;S-1-5-21-852109325-4236797708-1392725387-220553)(A;;CC;;;S-1-5-21-852109325-4236797708-1392725387-190392)"/>
  </protectedRanges>
  <mergeCells count="24">
    <mergeCell ref="H17:I17"/>
    <mergeCell ref="H18:I18"/>
    <mergeCell ref="H19:I19"/>
    <mergeCell ref="H20:I20"/>
    <mergeCell ref="H12:I12"/>
    <mergeCell ref="H13:I13"/>
    <mergeCell ref="H14:I14"/>
    <mergeCell ref="H15:I15"/>
    <mergeCell ref="H16:I16"/>
    <mergeCell ref="H7:I7"/>
    <mergeCell ref="H8:I8"/>
    <mergeCell ref="H9:I9"/>
    <mergeCell ref="H10:I10"/>
    <mergeCell ref="H11:I11"/>
    <mergeCell ref="X1:Y1"/>
    <mergeCell ref="H3:I3"/>
    <mergeCell ref="H4:I4"/>
    <mergeCell ref="H5:I5"/>
    <mergeCell ref="H6:I6"/>
    <mergeCell ref="A1:F1"/>
    <mergeCell ref="G1:I1"/>
    <mergeCell ref="J1:M1"/>
    <mergeCell ref="N1:R1"/>
    <mergeCell ref="S1:W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Helen Bennett</cp:lastModifiedBy>
  <cp:lastPrinted>2018-01-16T08:32:58Z</cp:lastPrinted>
  <dcterms:created xsi:type="dcterms:W3CDTF">2017-06-06T16:28:22Z</dcterms:created>
  <dcterms:modified xsi:type="dcterms:W3CDTF">2018-07-20T11:30:42Z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-610701354</vt:i4>
  </property>
  <property fmtid="{D5CDD505-2E9C-101B-9397-08002B2CF9AE}" pid="3" name="_NewReviewCycle">
    <vt:lpwstr/>
  </property>
  <property fmtid="{D5CDD505-2E9C-101B-9397-08002B2CF9AE}" pid="4" name="_EmailSubject">
    <vt:lpwstr>Need the KPI info</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388864583</vt:i4>
  </property>
  <property fmtid="{D5CDD505-2E9C-101B-9397-08002B2CF9AE}" pid="8" name="_ReviewingToolsShownOnce">
    <vt:lpwstr/>
  </property>
</Properties>
</file>