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ChrisShanley\Dropbox\JO Shared Area\UNC Workgroups\UIG (Unidentified Gas)\Meetings 2019\aa 28 January 2019\"/>
    </mc:Choice>
  </mc:AlternateContent>
  <xr:revisionPtr revIDLastSave="0" documentId="13_ncr:1_{66A1F59F-9035-47A1-B08E-72FF7100A5E0}" xr6:coauthVersionLast="40" xr6:coauthVersionMax="40" xr10:uidLastSave="{00000000-0000-0000-0000-000000000000}"/>
  <bookViews>
    <workbookView xWindow="0" yWindow="0" windowWidth="19200" windowHeight="6850" xr2:uid="{00000000-000D-0000-FFFF-FFFF00000000}"/>
  </bookViews>
  <sheets>
    <sheet name="UNC Issue Register" sheetId="1" r:id="rId1"/>
    <sheet name="Lookups" sheetId="7" r:id="rId2"/>
  </sheets>
  <definedNames>
    <definedName name="_xlnm._FilterDatabase" localSheetId="0" hidden="1">'UNC Issue Register'!$A$3:$L$88</definedName>
    <definedName name="_Toc230433451" localSheetId="0">'UNC Issue Register'!#REF!</definedName>
    <definedName name="_xlnm.Print_Area" localSheetId="0">'UNC Issue Register'!$A$2:$L$89</definedName>
    <definedName name="_xlnm.Print_Titles" localSheetId="0">'UNC Issue Register'!$2:$3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1" l="1"/>
  <c r="G82"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1"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<sst xmlns="http://schemas.openxmlformats.org/spreadsheetml/2006/main" count="843" uniqueCount="213">
  <si>
    <t>Xoserve</t>
  </si>
  <si>
    <t>Centrica</t>
  </si>
  <si>
    <t>Waters Wye</t>
  </si>
  <si>
    <t>National Grid NTS</t>
  </si>
  <si>
    <t>Status</t>
  </si>
  <si>
    <t>Corona Energy</t>
  </si>
  <si>
    <t>Live</t>
  </si>
  <si>
    <t>Closed</t>
  </si>
  <si>
    <t>Hold</t>
  </si>
  <si>
    <t>Issue Ref.</t>
  </si>
  <si>
    <t>Issue Title</t>
  </si>
  <si>
    <t>Look Ups</t>
  </si>
  <si>
    <t>ConocoPhillips</t>
  </si>
  <si>
    <t>E.ON UK</t>
  </si>
  <si>
    <t>EDF Energy</t>
  </si>
  <si>
    <t>Energy 24</t>
  </si>
  <si>
    <t>Exxon Mobil</t>
  </si>
  <si>
    <t>Gazprom</t>
  </si>
  <si>
    <t>Northern Gas Networks</t>
  </si>
  <si>
    <t>RWE Trading GmbH</t>
  </si>
  <si>
    <t>Scotia Gas Networks</t>
  </si>
  <si>
    <t>Scottish Power</t>
  </si>
  <si>
    <t>SSE</t>
  </si>
  <si>
    <t>Statoil UK</t>
  </si>
  <si>
    <t>Total Gas and Power</t>
  </si>
  <si>
    <t>Wales &amp; West Utilities</t>
  </si>
  <si>
    <t>Priority</t>
  </si>
  <si>
    <t>Low</t>
  </si>
  <si>
    <t>Medium</t>
  </si>
  <si>
    <t>High</t>
  </si>
  <si>
    <t>Joint Office</t>
  </si>
  <si>
    <t>Status Date</t>
  </si>
  <si>
    <t>Action Owner</t>
  </si>
  <si>
    <t>3.2.1</t>
  </si>
  <si>
    <t>NDM Sites in End User Category 09 (AQ &gt;58.6m kWh)</t>
  </si>
  <si>
    <t>3.2.2</t>
  </si>
  <si>
    <t>Industry view on Option</t>
  </si>
  <si>
    <t>3. PAC reporting and monitoring – add new reports to Performance Assurance Report Register</t>
  </si>
  <si>
    <t>4. Notify Ofgem of individual sites and Shippers</t>
  </si>
  <si>
    <t>5. Improve NDM Profiles for EUC09, e.g. create WAR Band EUCs</t>
  </si>
  <si>
    <t>Status Summary/Update</t>
  </si>
  <si>
    <t>Industry view on option</t>
  </si>
  <si>
    <t>Issue Priority (H/M/L)</t>
  </si>
  <si>
    <t>Option (Taskforce recommendations in bold)</t>
  </si>
  <si>
    <t>Gemserv Ltd</t>
  </si>
  <si>
    <t>DNVGL</t>
  </si>
  <si>
    <t>Cadent Gas</t>
  </si>
  <si>
    <t>npower</t>
  </si>
  <si>
    <t>Brittish Gas</t>
  </si>
  <si>
    <t>Orsted</t>
  </si>
  <si>
    <t>Flow Energy</t>
  </si>
  <si>
    <t>Smartest Energy</t>
  </si>
  <si>
    <t>Utility Warehouse</t>
  </si>
  <si>
    <t>Option/Action Owner</t>
  </si>
  <si>
    <t>High Support (15+)</t>
  </si>
  <si>
    <t>Level of Support (number)</t>
  </si>
  <si>
    <t>1. No action (“Do Nothing” option) or Park</t>
  </si>
  <si>
    <t>2. Engagement with Shippers – highlight the individual sites, provide support, encourage action to re-confirm.  CDSP to monitor monthly and notify relevant Shippers</t>
  </si>
  <si>
    <t>6.UNC Mod: Reduce the qualifying period for Class 1 (currently 18 months or 6 consecutive calculations)</t>
  </si>
  <si>
    <t>7. UNC Mod: CDSP automatically converts sites to Class 1 after qualifying period, CDSP arranges for fitting of Daily Read Equipment</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</si>
  <si>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</si>
  <si>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</si>
  <si>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</si>
  <si>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Inaccurate / Out of date AQs - Sample sites with different consumption patterns or levels compared with UK Link</t>
  </si>
  <si>
    <t>1. No action (“Do Nothing” option) or Park</t>
  </si>
  <si>
    <t>2.  CDSP Analyse Read Rejections for asset mismatches. Highlight mismatched asset details to Shippers to review and either resubmit the read with the correct assets or the update the asset details on UK Link as appropriate.</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</si>
  <si>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</si>
  <si>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</si>
  <si>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</si>
  <si>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Medium Support (8 -14)</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</si>
  <si>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</si>
  <si>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</si>
  <si>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</si>
  <si>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Use of estimates for Daily Metered (DM) Sites</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</si>
  <si>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</si>
  <si>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3. Notify Ofgem of individual sites and associated Shippers</t>
  </si>
  <si>
    <t>5. UNC Mod: Review DMSP read incentive framework _x000B_(Class 1)</t>
  </si>
  <si>
    <t>6. UNC Mod:Reduce the duration for the Class 2 Must Read trigger &amp; extend to include Class 1</t>
  </si>
  <si>
    <t>8. UNC Mod: CDSP obtains reads by installing AMR</t>
  </si>
  <si>
    <t>9. UNC Mod: Amend the industry processes to allow CDSP to obtain the reads directly from the read provider (DMSP/DCC etc.)</t>
  </si>
  <si>
    <t>Site-specific conversion factors</t>
  </si>
  <si>
    <t>12.1 &amp; 12.3</t>
  </si>
  <si>
    <t>2. CDSP Engagement with Shippers – highlight the individual sites, provide support, encourage action to update correction factors.  CDSP to monitor monthly and notify relevant Shippers</t>
  </si>
  <si>
    <t>3. PAC reporting and monitoring – add new reports to Performance Assurance Report Register for 12.3 (already exists for 12.1)</t>
  </si>
  <si>
    <t>5. Allow CF to be amended via Supply Point update (as alternative to RGMA updates)</t>
  </si>
  <si>
    <t>6. UNC Mod: UNC Mod to introduce incentives or penalties on inappropriate CFs as an addition to the existing PAC reports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</si>
  <si>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</si>
  <si>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</si>
  <si>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</si>
  <si>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9b. UNC Mod: Introduce incentives or penalties as an addition to the new PAC reports</t>
  </si>
  <si>
    <t xml:space="preserve">10. UNC Mod: Default the Conversion Factor to standard when the AQ drops below 732,000 </t>
  </si>
  <si>
    <t>11.Change Proposal: Hold the standard CF as a central parameter rather than against meter points – ensures that calculation always uses correct value</t>
  </si>
  <si>
    <t>Standard conversion factors</t>
  </si>
  <si>
    <t>2. Use actual LDZ temperatures to convert consumptions used to develop the NDM Profiles (ALPs and DAFs) – to be further refined at DESC forum</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</si>
  <si>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</si>
  <si>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</si>
  <si>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</si>
  <si>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</si>
  <si>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</si>
  <si>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8. Amend UNC/legislation to require site specific conversion for every site</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</si>
  <si>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</si>
  <si>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Inaccurate/Out of date AQs - Sample sites consuming energy with a UK Link AQ of 1</t>
  </si>
  <si>
    <t>3.2.8</t>
  </si>
  <si>
    <t>2. Engagement with Shippers around monitoring read rejections and how CDSP can support through industry processes. We have shared specific sites we have identified with the Customer Account Managers and CDSP will work with the Shippers to resolve</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</si>
  <si>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</si>
  <si>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N/A</t>
  </si>
  <si>
    <t>This change is already underway and so will not be part of the recommendations but is captured here for completeness</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</si>
  <si>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</si>
  <si>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5. Enhance PAC reporting around AQ corrections to include more detail and highlight areas of potential concern. PAC have visibility of AQ corrections and this will be enhanced to show the split between AQ increases and decreases and highlight any unusual activity</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</si>
  <si>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</si>
  <si>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9. UNC Mod: Create new “Vacant Site” AQ correction reason code and logic to allow an AQ correction where the AQ is 1 without the need to have a recently accepted read on UK Link</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</si>
  <si>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</si>
  <si>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13.2.5</t>
  </si>
  <si>
    <t>Accuracy of NDM algorithm - Use of additional weather data in the composite weather variable</t>
  </si>
  <si>
    <t xml:space="preserve">2. Next DESC review of Composite Weather Variable (CWV) formula to include the four other commonly available weather data items.  </t>
  </si>
  <si>
    <t xml:space="preserve">3. Replace NDM Allocation formula with a weather-based regression formula </t>
  </si>
  <si>
    <t>AQ Calculation errors -
Reads rejected because uncorrected read value is lower than previous uncorrected read</t>
  </si>
  <si>
    <t>2. Engagement with Shippers – highlight the individual sites, provide support, and shippers to raise tickets so CDSP can manually enter reads by exception</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</si>
  <si>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</si>
  <si>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4. Shipper could submit a cosmetic corrector exchange alongside the lower uncorrected reading as this file format contains uncorrected TTZ count. Subsequent readings would then load normally assuming other validation checks pass</t>
  </si>
  <si>
    <t>5. CDSP to monitor rejections for this rejection code. CDSP will manually load the read to UK Link if the read has passed all other validations. Subsequent reads will load normally if they pass validation checks</t>
  </si>
  <si>
    <t>6. The uncorrected read will be an optional field following the November 2019 UK Link release implementation, so it can be blank and the corrected read will load</t>
  </si>
  <si>
    <t>7. Raise change to UK Link to remove validation on the uncorrected read as it is not used for billing</t>
  </si>
  <si>
    <t>8. Raise a change to add an Uncorrected TTZ count to the incoming and outgoing read file format and any associated logic to ISU</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</si>
  <si>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</si>
  <si>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Low take-up of Winter Annual Ratio (WAR) Band EUCs</t>
  </si>
  <si>
    <t>2. Engagement with Shippers – highlight the individual sites, provide support, encourage read submission and use of the WAR Band Update process where reads not submitted in the winter acceptance periods</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</si>
  <si>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</si>
  <si>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4. A new report to monitor sites which cross in to a WAR Band eligible EUC following Rolling AQ calculation. Proactively engage with Shippers to use the WAR Update process when needed</t>
  </si>
  <si>
    <t>5. Notify Customer Account Managers when the T51 (WAR Band Calculation Failures) report is available so CDSP can proactively manage Next Steps with Customers</t>
  </si>
  <si>
    <t>6. CDSP to fix the Read Variance issue in UK Link</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</si>
  <si>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</si>
  <si>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</si>
  <si>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</si>
  <si>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</si>
  <si>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In Progress: Short to medium</t>
  </si>
  <si>
    <t xml:space="preserve">Long – UNC Mod timescales plus changes to AUG Table from next Gas Year.  May also require system changes </t>
  </si>
  <si>
    <t>Long – UNC Mod timescales plus system changes </t>
  </si>
  <si>
    <t>Would require multiple UNC Modifications, Changes to the Smart Energy Code and system / file flow changes</t>
  </si>
  <si>
    <t>Low to medium – requires Shipper/DMSP co-operation
If UNC Mod 0647 goes ahead (Opening Class 1 Reads to Competition) could Class 1 read performance drop further?</t>
  </si>
  <si>
    <t>Low to medium – requires Shipper co-operation unless Ofgem can apply any financial leverage</t>
  </si>
  <si>
    <t>Medium/long – system changes</t>
  </si>
  <si>
    <t>Short/medium – pending DESC review</t>
  </si>
  <si>
    <t>Medium. Would likely require user approval to correct their Aqs</t>
  </si>
  <si>
    <t>In progress; Medium</t>
  </si>
  <si>
    <t>Next Steps/Actions/Timescales</t>
  </si>
  <si>
    <t>Would require a UNC Modification and system changes.</t>
  </si>
  <si>
    <t>Medium/long – may inform the current SNCWV review which will be implemented October 2020</t>
  </si>
  <si>
    <t>Low to medium – requires Shipper to work around UK Link validation issue</t>
  </si>
  <si>
    <t>CDSP resource required to maintain this process
Workaround option: Short to medium</t>
  </si>
  <si>
    <t>Medium to Long CP required</t>
  </si>
  <si>
    <t>In progress; Short to medium</t>
  </si>
  <si>
    <t>Long – may inform the current SNCWV review which will be implemented October 2020</t>
  </si>
  <si>
    <t xml:space="preserve">Interchange </t>
  </si>
  <si>
    <t>First Utility</t>
  </si>
  <si>
    <t>Engie</t>
  </si>
  <si>
    <t>Tonik Energy</t>
  </si>
  <si>
    <t>Supporting Comments/Issues and blockers</t>
  </si>
  <si>
    <t>PAC</t>
  </si>
  <si>
    <t>Low Support (1-7)</t>
  </si>
  <si>
    <t>10. PAC investigation of read rejections reports</t>
  </si>
  <si>
    <t>7b  Use UNC Mod 0651 - Changes to the Retrospective Data Update provisions reports if mod approved</t>
  </si>
  <si>
    <t>4. PAC reporting and monitoring – PAC to engage with Shippers on basis of existing and/or new reports in Performance Assurance Report Register.  Consideration of any additional reporting to PAC</t>
  </si>
  <si>
    <t>7. UNC Mod: Introduce incentives or liabilities for low submission rates for Class 2, and/or extend Class 1 liabilities to apply to Shippers</t>
  </si>
  <si>
    <t xml:space="preserve">10. LDZ level adjustment of input gas. (SBl) </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</si>
  <si>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</si>
  <si>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8. UNC Mod: Raise a change to shorten the required read period for AQ calculation to [3] months where the AQ is &lt;[100] until a sufficient read history is available to calculate normally,</t>
  </si>
  <si>
    <t>7. Notify/escalate to Ofgem/PAC</t>
  </si>
  <si>
    <t>Sponsor = EON
Long – UNC Mod timescales plus system changes</t>
  </si>
  <si>
    <t>Sponsor = EON
Long – UNC Mod timescales plus system changes </t>
  </si>
  <si>
    <t>1. New option proposed in meeting.</t>
  </si>
  <si>
    <t>1. Dependent on progress of actions 2-6 and allowing processes to mature for example reporting arising from UNC 0652.</t>
  </si>
  <si>
    <t xml:space="preserve">1. In progress.
</t>
  </si>
  <si>
    <t xml:space="preserve">1. Consider with 10 and 9a.
</t>
  </si>
  <si>
    <t xml:space="preserve">1. Dependent on other changes.
</t>
  </si>
  <si>
    <t>1. BAU as part of PAC reporting.</t>
  </si>
  <si>
    <t xml:space="preserve">1. Could this be done for smart metering as a long term solution? (MB)
</t>
  </si>
  <si>
    <t xml:space="preserve">1. Is a distinction needed between internally and externally located meters?
</t>
  </si>
  <si>
    <t>1. Use of previous reads where an AQ correction has been used in the calculation.</t>
  </si>
  <si>
    <t>1. See Mod 0282 (2011)</t>
  </si>
  <si>
    <t>1. Linked to option 4</t>
  </si>
  <si>
    <t>1. General comment - issue in relation to the need for data cleansing activities (LW).</t>
  </si>
  <si>
    <t xml:space="preserve">1. Visibility required at PAC.
</t>
  </si>
  <si>
    <t>Xoserve to place on PAC agenda for further discusion.
Medium (Mod 0660 now approved).
Requires a CP to create reports</t>
  </si>
  <si>
    <t>To be discussed with PAC first.</t>
  </si>
  <si>
    <t>1. Possible a PAC role.</t>
  </si>
  <si>
    <t>11. Ability for large sites to be in Class 2 before they are able to be Class 1</t>
  </si>
  <si>
    <t>Wait until after PAC discussions on other recommendations before seeking a sponsor.  
Long – UNC Mod timescales plus system changes </t>
  </si>
  <si>
    <t>1. BAU so voting not required for continued support.</t>
  </si>
  <si>
    <t>1. Can this be done from portfolio snapshot (SBl) - UNC 431 subject to permissions.</t>
  </si>
  <si>
    <t>ACTION - to investigate 431 report (Workgroup does not believe it does)
Low-Medium. Would potentially require UNC modification, sponsorship from shippers and / or the regulator and / or commercial arrangement with MAMs / the DCC / MRAs and or End User support</t>
  </si>
  <si>
    <t>To assess further following approval of 0651, to work out next steps</t>
  </si>
  <si>
    <t>7a. UNC Mod: Asset Data Cleanse – CDSP to Reconcile entire UK Link Asset Data portfolio. Investigate mismatched asset details and update the appropriate user’s records where necessary. Assumes no approval of 0651</t>
  </si>
  <si>
    <t>1. Option challenged by GDNs as there is already an obligation to provide reads(CW).
2. Monthly must read could work where there is an asset failure - would need a mod (CW).
3. Does not have long lead time (CW).</t>
  </si>
  <si>
    <t>1. npower mod is it going to be withdrawn?
2. Recommendation to inlcude with option 8.</t>
  </si>
  <si>
    <t>1. Recommendation to consider with 7.</t>
  </si>
  <si>
    <t>SCP to progress 0674 that gives powers to PAC and step 2 is for PAC to consider introducing such an incentive
UNC Mod timescales plus system changes </t>
  </si>
  <si>
    <t xml:space="preserve">1. Consider with 10 and 11.
</t>
  </si>
  <si>
    <t xml:space="preserve">1. Consider with 9a and 11.
</t>
  </si>
  <si>
    <t>To be defined.</t>
  </si>
  <si>
    <t xml:space="preserve">1. Any further proposal would need to consider points raised by Ofgem in relation to (Mod 0282)
</t>
  </si>
  <si>
    <t>11. Increased validation (ES) - tighten up validation around an AQ correction</t>
  </si>
  <si>
    <t>No vote made as in progress.</t>
  </si>
  <si>
    <t>To be reviewed when other options are completed</t>
  </si>
  <si>
    <t>1. BAU as part of DESC work but any changes will not be implemented until Oct 2020.
2. Suggests areas in algortithm that DESC would not normally consider.</t>
  </si>
  <si>
    <t>1. BAU as part of DESC work but any changes will not be implemented until Oct 2020.</t>
  </si>
  <si>
    <t>1. Did not vote, as it is a matter for DESC to consider as part of weather data/variable work.</t>
  </si>
  <si>
    <t>Existing Agenda item for PAC - Xoserve to work with PAFA to define proposal for next meeting.
In progress; Medium</t>
  </si>
  <si>
    <t>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streamlne Shipper reports</t>
  </si>
  <si>
    <r>
      <t xml:space="preserve">UIG Workgroup: UIG Taskforce Recommendations Tracker
</t>
    </r>
    <r>
      <rPr>
        <u/>
        <sz val="16"/>
        <rFont val="Arial"/>
        <family val="2"/>
      </rPr>
      <t>Last Update:31/1/19</t>
    </r>
  </si>
  <si>
    <t>Although limited support it was suggested that it is taken to PAC for discussion/completeness.</t>
  </si>
  <si>
    <t>Although no support it was suggested that it is taken to PAC for discussion/completeness.</t>
  </si>
  <si>
    <t>To consider extension of reporting to inlcude issue 12.3, as part of a future PAC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</si>
</sst>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150">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5" fillId="0" borderId="1" xfId="0" applyFont="1" applyBorder="1" applyAlignment="1">
      <alignment vertical="center" wrapText="1"/>
    </xf>
    <xf numFmtId="14" fontId="0"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14"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Border="1" applyAlignment="1">
      <alignment vertical="top" wrapText="1"/>
    </xf>
    <xf numFmtId="0" fontId="0" fillId="0" borderId="0" xfId="0" applyBorder="1"/>
    <xf numFmtId="0" fontId="0" fillId="0" borderId="0" xfId="0" applyBorder="1" applyAlignment="1">
      <alignment vertical="top"/>
    </xf>
    <xf numFmtId="0" fontId="1" fillId="0" borderId="6" xfId="0" applyFont="1" applyBorder="1" applyAlignment="1">
      <alignment horizontal="center" vertical="top" wrapText="1"/>
    </xf>
    <xf numFmtId="0" fontId="2" fillId="0" borderId="7" xfId="0" applyFont="1" applyBorder="1" applyAlignment="1">
      <alignment horizontal="center" vertical="top" wrapText="1"/>
    </xf>
    <xf numFmtId="0" fontId="1" fillId="0" borderId="6" xfId="0" applyFont="1" applyBorder="1" applyAlignment="1">
      <alignment horizontal="center" vertical="center" wrapText="1"/>
    </xf>
    <xf numFmtId="0" fontId="0" fillId="0" borderId="7" xfId="0" applyFont="1" applyBorder="1" applyAlignment="1">
      <alignment vertical="top" wrapText="1"/>
    </xf>
    <xf numFmtId="0" fontId="0" fillId="0" borderId="8" xfId="0" applyFont="1" applyBorder="1" applyAlignment="1">
      <alignment horizontal="center" vertical="center" wrapText="1"/>
    </xf>
    <xf numFmtId="0" fontId="0" fillId="0" borderId="9" xfId="0" applyFont="1" applyBorder="1" applyAlignment="1">
      <alignment vertical="top" wrapText="1"/>
    </xf>
    <xf numFmtId="0" fontId="0"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1" xfId="0" applyFont="1" applyBorder="1" applyAlignment="1">
      <alignment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2" xfId="0" applyFont="1" applyBorder="1" applyAlignment="1">
      <alignment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14" fontId="1" fillId="0" borderId="2" xfId="0" applyNumberFormat="1" applyFont="1" applyFill="1" applyBorder="1" applyAlignment="1">
      <alignment horizontal="center" vertical="top" wrapText="1"/>
    </xf>
    <xf numFmtId="0" fontId="2" fillId="0" borderId="9"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Border="1" applyAlignment="1">
      <alignment horizontal="center" vertical="top" wrapText="1"/>
    </xf>
    <xf numFmtId="0" fontId="1"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4"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left" vertical="top" wrapText="1"/>
    </xf>
    <xf numFmtId="0" fontId="1" fillId="0" borderId="1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2"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2" fillId="0" borderId="17" xfId="0" applyFont="1" applyBorder="1" applyAlignment="1">
      <alignment horizontal="center" vertical="top" wrapText="1"/>
    </xf>
    <xf numFmtId="0" fontId="1" fillId="0" borderId="17" xfId="0" applyFont="1" applyBorder="1" applyAlignment="1">
      <alignment horizontal="left" vertical="top" wrapText="1"/>
    </xf>
    <xf numFmtId="0" fontId="7"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7" xfId="0" applyFont="1" applyBorder="1" applyAlignment="1">
      <alignment horizontal="left" vertical="top" wrapText="1"/>
    </xf>
    <xf numFmtId="0" fontId="2" fillId="0" borderId="17" xfId="0" applyFont="1" applyFill="1" applyBorder="1" applyAlignment="1">
      <alignment horizontal="center" vertical="top" wrapText="1"/>
    </xf>
    <xf numFmtId="0" fontId="2" fillId="0" borderId="18" xfId="0" applyFont="1" applyBorder="1" applyAlignment="1">
      <alignment horizontal="center" vertical="top" wrapText="1"/>
    </xf>
    <xf numFmtId="0" fontId="0" fillId="0" borderId="16" xfId="0" applyFont="1" applyBorder="1" applyAlignment="1">
      <alignment horizontal="center" vertical="center" wrapText="1"/>
    </xf>
    <xf numFmtId="0" fontId="5" fillId="0" borderId="17" xfId="0" applyFont="1" applyBorder="1" applyAlignment="1">
      <alignment vertical="center" wrapText="1"/>
    </xf>
    <xf numFmtId="0" fontId="0" fillId="0" borderId="17" xfId="0" applyFont="1" applyBorder="1" applyAlignment="1">
      <alignment horizontal="center" vertical="center" wrapText="1"/>
    </xf>
    <xf numFmtId="49" fontId="2" fillId="0" borderId="17" xfId="0" applyNumberFormat="1" applyFont="1" applyBorder="1" applyAlignment="1">
      <alignment horizontal="left" vertical="top" wrapText="1"/>
    </xf>
    <xf numFmtId="14" fontId="0" fillId="0" borderId="17" xfId="0" applyNumberFormat="1" applyFont="1" applyFill="1" applyBorder="1" applyAlignment="1">
      <alignment horizontal="center" vertical="center" wrapText="1"/>
    </xf>
    <xf numFmtId="0" fontId="0" fillId="0" borderId="18" xfId="0" applyFont="1" applyBorder="1" applyAlignment="1">
      <alignment vertical="top" wrapText="1"/>
    </xf>
    <xf numFmtId="0" fontId="0" fillId="0" borderId="19" xfId="0" applyFont="1" applyBorder="1" applyAlignment="1">
      <alignment horizontal="center" vertical="center" wrapText="1"/>
    </xf>
    <xf numFmtId="0" fontId="5" fillId="0" borderId="20" xfId="0" applyFont="1" applyBorder="1" applyAlignment="1">
      <alignment vertical="center" wrapText="1"/>
    </xf>
    <xf numFmtId="0" fontId="2" fillId="0" borderId="20" xfId="0" applyFont="1" applyBorder="1" applyAlignment="1">
      <alignment horizontal="center" vertical="top" wrapText="1"/>
    </xf>
    <xf numFmtId="0" fontId="0" fillId="0" borderId="20" xfId="0" applyFont="1" applyBorder="1" applyAlignment="1">
      <alignment horizontal="center" vertical="center" wrapText="1"/>
    </xf>
    <xf numFmtId="49" fontId="13" fillId="0" borderId="20" xfId="0" applyNumberFormat="1" applyFont="1" applyBorder="1" applyAlignment="1">
      <alignment horizontal="left" vertical="top" wrapText="1"/>
    </xf>
    <xf numFmtId="0" fontId="7" fillId="0" borderId="20" xfId="0" applyFont="1" applyBorder="1" applyAlignment="1">
      <alignment horizontal="center" vertical="center" wrapText="1"/>
    </xf>
    <xf numFmtId="0" fontId="1" fillId="0" borderId="20" xfId="0" applyFont="1" applyBorder="1" applyAlignment="1">
      <alignment horizontal="left" vertical="top" wrapText="1"/>
    </xf>
    <xf numFmtId="0" fontId="1" fillId="0" borderId="20" xfId="0" applyFont="1" applyBorder="1" applyAlignment="1">
      <alignment horizontal="center" vertical="center" wrapText="1"/>
    </xf>
    <xf numFmtId="14" fontId="0" fillId="0" borderId="20" xfId="0" applyNumberFormat="1" applyFont="1" applyFill="1" applyBorder="1" applyAlignment="1">
      <alignment horizontal="center" vertical="center" wrapText="1"/>
    </xf>
    <xf numFmtId="0" fontId="0" fillId="0" borderId="21"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3"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Fill="1" applyBorder="1" applyAlignment="1">
      <alignment horizontal="center" vertical="top" wrapText="1"/>
    </xf>
    <xf numFmtId="0" fontId="2" fillId="0" borderId="12" xfId="0" applyFont="1" applyBorder="1" applyAlignment="1">
      <alignment horizontal="center" vertical="top" wrapText="1"/>
    </xf>
    <xf numFmtId="0" fontId="0" fillId="0" borderId="22" xfId="0" applyFont="1" applyBorder="1" applyAlignment="1">
      <alignment horizontal="center" vertical="center" wrapText="1"/>
    </xf>
    <xf numFmtId="0" fontId="5" fillId="0" borderId="23" xfId="0" applyFont="1" applyBorder="1" applyAlignment="1">
      <alignment vertical="center" wrapText="1"/>
    </xf>
    <xf numFmtId="0" fontId="1" fillId="0" borderId="23" xfId="0" applyFont="1" applyBorder="1" applyAlignment="1">
      <alignment horizontal="center" vertical="center" wrapText="1"/>
    </xf>
    <xf numFmtId="49" fontId="1" fillId="0" borderId="23" xfId="0" applyNumberFormat="1" applyFont="1" applyBorder="1" applyAlignment="1">
      <alignment horizontal="left" vertical="top" wrapText="1"/>
    </xf>
    <xf numFmtId="0" fontId="7" fillId="0" borderId="23" xfId="0" applyFont="1" applyBorder="1" applyAlignment="1">
      <alignment horizontal="center" vertical="center" wrapText="1"/>
    </xf>
    <xf numFmtId="0" fontId="1" fillId="0" borderId="23" xfId="0" applyFont="1" applyBorder="1" applyAlignment="1">
      <alignment horizontal="left" vertical="top" wrapText="1"/>
    </xf>
    <xf numFmtId="0" fontId="0" fillId="0" borderId="23" xfId="0" applyFont="1" applyBorder="1" applyAlignment="1">
      <alignment horizontal="left" vertical="top" wrapText="1"/>
    </xf>
    <xf numFmtId="49" fontId="1" fillId="0" borderId="17" xfId="0" applyNumberFormat="1" applyFont="1" applyBorder="1" applyAlignment="1">
      <alignment horizontal="left" vertical="top" wrapText="1"/>
    </xf>
    <xf numFmtId="0" fontId="0" fillId="0" borderId="17" xfId="0" applyFont="1" applyBorder="1" applyAlignment="1">
      <alignment horizontal="left" vertical="top" wrapText="1"/>
    </xf>
    <xf numFmtId="0" fontId="0" fillId="0" borderId="20" xfId="0" applyFont="1" applyBorder="1" applyAlignment="1">
      <alignment horizontal="left" vertical="top"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2" fillId="6" borderId="2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4" xfId="0" applyFont="1" applyFill="1" applyBorder="1" applyAlignment="1">
      <alignment horizontal="center"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92"/>
  <sheetViews>
    <sheetView showGridLines="0" tabSelected="1" zoomScaleNormal="100" workbookViewId="0">
      <pane xSplit="5" ySplit="3" topLeftCell="F75" activePane="bottomRight" state="frozen"/>
      <selection pane="topRight" activeCell="G1" sqref="G1"/>
      <selection pane="bottomLeft" activeCell="A3" sqref="A3"/>
      <selection pane="bottomRight" activeCell="H76" sqref="H76"/>
    </sheetView>
  </sheetViews>
  <sheetFormatPr defaultColWidth="8.81640625" defaultRowHeight="12.5" x14ac:dyDescent="0.25"/>
  <cols>
    <col min="1" max="1" width="6.1796875" customWidth="1"/>
    <col min="2" max="2" width="20.26953125" customWidth="1"/>
    <col min="3" max="3" width="8" customWidth="1"/>
    <col min="4" max="4" width="7.26953125" customWidth="1"/>
    <col min="5" max="5" width="38.26953125" style="74" customWidth="1"/>
    <col min="6" max="6" width="9.90625" customWidth="1"/>
    <col min="7" max="7" width="9.54296875" customWidth="1"/>
    <col min="8" max="8" width="31.54296875" style="74" customWidth="1"/>
    <col min="9" max="9" width="13.453125" style="86" customWidth="1"/>
    <col min="10" max="10" width="29.90625" style="74" customWidth="1"/>
    <col min="11" max="11" width="12.26953125" customWidth="1"/>
    <col min="12" max="12" width="32" customWidth="1"/>
  </cols>
  <sheetData>
    <row r="2" spans="1:12" ht="42" customHeight="1" thickBot="1" x14ac:dyDescent="0.3">
      <c r="A2" s="144" t="s">
        <v>209</v>
      </c>
      <c r="B2" s="145"/>
      <c r="C2" s="145"/>
      <c r="D2" s="145"/>
      <c r="E2" s="145"/>
      <c r="F2" s="145"/>
      <c r="G2" s="145"/>
      <c r="H2" s="145"/>
      <c r="I2" s="145"/>
      <c r="J2" s="145"/>
      <c r="K2" s="145"/>
      <c r="L2" s="146"/>
    </row>
    <row r="3" spans="1:12" ht="42" customHeight="1" thickTop="1" thickBot="1" x14ac:dyDescent="0.3">
      <c r="A3" s="56" t="s">
        <v>9</v>
      </c>
      <c r="B3" s="57" t="s">
        <v>10</v>
      </c>
      <c r="C3" s="57" t="s">
        <v>42</v>
      </c>
      <c r="D3" s="57" t="s">
        <v>4</v>
      </c>
      <c r="E3" s="62" t="s">
        <v>43</v>
      </c>
      <c r="F3" s="57" t="s">
        <v>55</v>
      </c>
      <c r="G3" s="57" t="s">
        <v>36</v>
      </c>
      <c r="H3" s="62" t="s">
        <v>157</v>
      </c>
      <c r="I3" s="83" t="s">
        <v>53</v>
      </c>
      <c r="J3" s="62" t="s">
        <v>145</v>
      </c>
      <c r="K3" s="58" t="s">
        <v>31</v>
      </c>
      <c r="L3" s="59" t="s">
        <v>40</v>
      </c>
    </row>
    <row r="4" spans="1:12" ht="40.5" customHeight="1" thickTop="1" x14ac:dyDescent="0.25">
      <c r="A4" s="51" t="s">
        <v>33</v>
      </c>
      <c r="B4" s="52" t="s">
        <v>34</v>
      </c>
      <c r="C4" s="53" t="s">
        <v>28</v>
      </c>
      <c r="D4" s="53" t="s">
        <v>6</v>
      </c>
      <c r="E4" s="63" t="s">
        <v>56</v>
      </c>
      <c r="F4" s="53">
        <v>0</v>
      </c>
      <c r="G4" s="130" t="str">
        <f>IF(AND(F4&gt;0, F4&lt;=7),"low",    IF(AND(F4&gt;7,F4&lt;=15),"med",    IF(F4&gt;15,"high",      "No Support")))</f>
        <v>No Support</v>
      </c>
      <c r="H4" s="63"/>
      <c r="I4" s="53"/>
      <c r="J4" s="77"/>
      <c r="K4" s="54"/>
      <c r="L4" s="55"/>
    </row>
    <row r="5" spans="1:12" ht="71" customHeight="1" x14ac:dyDescent="0.25">
      <c r="A5" s="37"/>
      <c r="B5" s="26"/>
      <c r="C5" s="23"/>
      <c r="D5" s="26"/>
      <c r="E5" s="64" t="s">
        <v>57</v>
      </c>
      <c r="F5" s="25">
        <v>17</v>
      </c>
      <c r="G5" s="143" t="str">
        <f t="shared" ref="G5:G72" si="0">IF(AND(F5&gt;0, F5&lt;=7),"low",    IF(AND(F5&gt;7,F5&lt;=15),"med",    IF(F5&gt;15,"high",      "No Support")))</f>
        <v>high</v>
      </c>
      <c r="H5" s="65"/>
      <c r="I5" s="16" t="s">
        <v>0</v>
      </c>
      <c r="J5" s="65" t="s">
        <v>135</v>
      </c>
      <c r="K5" s="24"/>
      <c r="L5" s="38"/>
    </row>
    <row r="6" spans="1:12" ht="62.5" x14ac:dyDescent="0.25">
      <c r="A6" s="37"/>
      <c r="B6" s="26"/>
      <c r="C6" s="23"/>
      <c r="D6" s="26"/>
      <c r="E6" s="64" t="s">
        <v>37</v>
      </c>
      <c r="F6" s="25">
        <v>13</v>
      </c>
      <c r="G6" s="135" t="str">
        <f t="shared" si="0"/>
        <v>med</v>
      </c>
      <c r="H6" s="65" t="s">
        <v>182</v>
      </c>
      <c r="I6" s="16" t="s">
        <v>158</v>
      </c>
      <c r="J6" s="65" t="s">
        <v>183</v>
      </c>
      <c r="K6" s="24"/>
      <c r="L6" s="38"/>
    </row>
    <row r="7" spans="1:12" ht="25" x14ac:dyDescent="0.25">
      <c r="A7" s="37"/>
      <c r="B7" s="26"/>
      <c r="C7" s="23"/>
      <c r="D7" s="26"/>
      <c r="E7" s="65" t="s">
        <v>38</v>
      </c>
      <c r="F7" s="25">
        <v>12</v>
      </c>
      <c r="G7" s="135" t="str">
        <f t="shared" si="0"/>
        <v>med</v>
      </c>
      <c r="H7" s="65" t="s">
        <v>185</v>
      </c>
      <c r="I7" s="16" t="s">
        <v>0</v>
      </c>
      <c r="J7" s="65" t="s">
        <v>184</v>
      </c>
      <c r="K7" s="24"/>
      <c r="L7" s="38"/>
    </row>
    <row r="8" spans="1:12" ht="26" x14ac:dyDescent="0.25">
      <c r="A8" s="37"/>
      <c r="B8" s="26"/>
      <c r="C8" s="23"/>
      <c r="D8" s="26"/>
      <c r="E8" s="65" t="s">
        <v>39</v>
      </c>
      <c r="F8" s="25">
        <v>0</v>
      </c>
      <c r="G8" s="130" t="str">
        <f t="shared" si="0"/>
        <v>No Support</v>
      </c>
      <c r="H8" s="65"/>
      <c r="I8" s="16"/>
      <c r="J8" s="66"/>
      <c r="K8" s="24"/>
      <c r="L8" s="38"/>
    </row>
    <row r="9" spans="1:12" ht="45.5" customHeight="1" x14ac:dyDescent="0.25">
      <c r="A9" s="37"/>
      <c r="B9" s="26"/>
      <c r="C9" s="23"/>
      <c r="D9" s="26"/>
      <c r="E9" s="65" t="s">
        <v>58</v>
      </c>
      <c r="F9" s="25">
        <v>0</v>
      </c>
      <c r="G9" s="130" t="str">
        <f t="shared" si="0"/>
        <v>No Support</v>
      </c>
      <c r="H9" s="65"/>
      <c r="I9" s="16"/>
      <c r="J9" s="66"/>
      <c r="K9" s="24"/>
      <c r="L9" s="38"/>
    </row>
    <row r="10" spans="1:12" ht="45" customHeight="1" x14ac:dyDescent="0.25">
      <c r="A10" s="37"/>
      <c r="B10" s="26"/>
      <c r="C10" s="23"/>
      <c r="D10" s="26"/>
      <c r="E10" s="65" t="s">
        <v>59</v>
      </c>
      <c r="F10" s="25">
        <v>0</v>
      </c>
      <c r="G10" s="130" t="str">
        <f t="shared" si="0"/>
        <v>No Support</v>
      </c>
      <c r="H10" s="65"/>
      <c r="I10" s="16"/>
      <c r="J10" s="66"/>
      <c r="K10" s="24"/>
      <c r="L10" s="38"/>
    </row>
    <row r="11" spans="1:12" ht="55" customHeight="1" x14ac:dyDescent="0.25">
      <c r="A11" s="37"/>
      <c r="B11" s="26"/>
      <c r="C11" s="23"/>
      <c r="D11" s="26"/>
      <c r="E11" s="66" t="s">
        <v>60</v>
      </c>
      <c r="F11" s="25">
        <v>0</v>
      </c>
      <c r="G11" s="130" t="str">
        <f t="shared" si="0"/>
        <v>No Support</v>
      </c>
      <c r="H11" s="65"/>
      <c r="I11" s="16"/>
      <c r="J11" s="65" t="s">
        <v>136</v>
      </c>
      <c r="K11" s="24"/>
      <c r="L11" s="38"/>
    </row>
    <row r="12" spans="1:12" ht="46" customHeight="1" x14ac:dyDescent="0.25">
      <c r="A12" s="37"/>
      <c r="B12" s="26"/>
      <c r="C12" s="23"/>
      <c r="D12" s="26"/>
      <c r="E12" s="65" t="s">
        <v>61</v>
      </c>
      <c r="F12" s="25">
        <v>4</v>
      </c>
      <c r="G12" s="137" t="str">
        <f t="shared" si="0"/>
        <v>low</v>
      </c>
      <c r="H12" s="65"/>
      <c r="I12" s="16"/>
      <c r="J12" s="66"/>
      <c r="K12" s="24"/>
      <c r="L12" s="38"/>
    </row>
    <row r="13" spans="1:12" ht="62.5" x14ac:dyDescent="0.25">
      <c r="A13" s="87"/>
      <c r="B13" s="88"/>
      <c r="C13" s="89"/>
      <c r="D13" s="88"/>
      <c r="E13" s="93" t="s">
        <v>62</v>
      </c>
      <c r="F13" s="91">
        <v>14</v>
      </c>
      <c r="G13" s="135" t="str">
        <f t="shared" si="0"/>
        <v>med</v>
      </c>
      <c r="H13" s="65"/>
      <c r="I13" s="92" t="s">
        <v>0</v>
      </c>
      <c r="J13" s="90" t="s">
        <v>187</v>
      </c>
      <c r="K13" s="94"/>
      <c r="L13" s="95"/>
    </row>
    <row r="14" spans="1:12" ht="25.5" thickBot="1" x14ac:dyDescent="0.3">
      <c r="A14" s="112"/>
      <c r="B14" s="113"/>
      <c r="C14" s="46"/>
      <c r="D14" s="113"/>
      <c r="E14" s="114" t="s">
        <v>186</v>
      </c>
      <c r="F14" s="75">
        <v>4</v>
      </c>
      <c r="G14" s="138" t="str">
        <f t="shared" si="0"/>
        <v>low</v>
      </c>
      <c r="H14" s="78"/>
      <c r="I14" s="47"/>
      <c r="J14" s="115"/>
      <c r="K14" s="116"/>
      <c r="L14" s="117"/>
    </row>
    <row r="15" spans="1:12" ht="67.5" customHeight="1" thickTop="1" x14ac:dyDescent="0.25">
      <c r="A15" s="60" t="s">
        <v>35</v>
      </c>
      <c r="B15" s="52" t="s">
        <v>63</v>
      </c>
      <c r="C15" s="53" t="s">
        <v>28</v>
      </c>
      <c r="D15" s="53" t="s">
        <v>6</v>
      </c>
      <c r="E15" s="67" t="s">
        <v>64</v>
      </c>
      <c r="F15" s="76">
        <v>0</v>
      </c>
      <c r="G15" s="130" t="str">
        <f t="shared" si="0"/>
        <v>No Support</v>
      </c>
      <c r="H15" s="63"/>
      <c r="I15" s="53"/>
      <c r="J15" s="79"/>
      <c r="K15" s="21"/>
      <c r="L15" s="42"/>
    </row>
    <row r="16" spans="1:12" ht="75" x14ac:dyDescent="0.25">
      <c r="A16" s="41"/>
      <c r="B16" s="20"/>
      <c r="C16" s="23"/>
      <c r="D16" s="22"/>
      <c r="E16" s="67" t="s">
        <v>65</v>
      </c>
      <c r="F16" s="25">
        <v>0</v>
      </c>
      <c r="G16" s="130" t="str">
        <f t="shared" si="0"/>
        <v>No Support</v>
      </c>
      <c r="H16" s="63"/>
      <c r="I16" s="16"/>
      <c r="J16" s="79"/>
      <c r="K16" s="21"/>
      <c r="L16" s="42"/>
    </row>
    <row r="17" spans="1:12" ht="75" x14ac:dyDescent="0.25">
      <c r="A17" s="43"/>
      <c r="B17" s="14"/>
      <c r="C17" s="23"/>
      <c r="D17" s="13"/>
      <c r="E17" s="68" t="s">
        <v>66</v>
      </c>
      <c r="F17" s="25">
        <v>0</v>
      </c>
      <c r="G17" s="130" t="str">
        <f t="shared" si="0"/>
        <v>No Support</v>
      </c>
      <c r="H17" s="65"/>
      <c r="I17" s="16"/>
      <c r="J17" s="80"/>
      <c r="K17" s="15"/>
      <c r="L17" s="40"/>
    </row>
    <row r="18" spans="1:12" ht="62.5" x14ac:dyDescent="0.25">
      <c r="A18" s="43"/>
      <c r="B18" s="14"/>
      <c r="C18" s="23"/>
      <c r="D18" s="13"/>
      <c r="E18" s="68" t="s">
        <v>67</v>
      </c>
      <c r="F18" s="25">
        <v>0</v>
      </c>
      <c r="G18" s="130" t="str">
        <f t="shared" si="0"/>
        <v>No Support</v>
      </c>
      <c r="H18" s="65"/>
      <c r="I18" s="16"/>
      <c r="J18" s="80"/>
      <c r="K18" s="15"/>
      <c r="L18" s="40"/>
    </row>
    <row r="19" spans="1:12" ht="37.5" x14ac:dyDescent="0.25">
      <c r="A19" s="43"/>
      <c r="B19" s="14"/>
      <c r="C19" s="23"/>
      <c r="D19" s="13"/>
      <c r="E19" s="68" t="s">
        <v>68</v>
      </c>
      <c r="F19" s="25">
        <v>0</v>
      </c>
      <c r="G19" s="130" t="str">
        <f t="shared" si="0"/>
        <v>No Support</v>
      </c>
      <c r="H19" s="65" t="s">
        <v>188</v>
      </c>
      <c r="I19" s="16"/>
      <c r="J19" s="80"/>
      <c r="K19" s="15"/>
      <c r="L19" s="40"/>
    </row>
    <row r="20" spans="1:12" ht="112.5" x14ac:dyDescent="0.25">
      <c r="A20" s="43"/>
      <c r="B20" s="14"/>
      <c r="C20" s="23"/>
      <c r="D20" s="13"/>
      <c r="E20" s="69" t="s">
        <v>72</v>
      </c>
      <c r="F20" s="25">
        <v>6</v>
      </c>
      <c r="G20" s="137" t="str">
        <f t="shared" si="0"/>
        <v>low</v>
      </c>
      <c r="H20" s="65" t="s">
        <v>189</v>
      </c>
      <c r="I20" s="16"/>
      <c r="J20" s="65" t="s">
        <v>190</v>
      </c>
      <c r="K20" s="15"/>
      <c r="L20" s="40"/>
    </row>
    <row r="21" spans="1:12" ht="75" x14ac:dyDescent="0.25">
      <c r="A21" s="43"/>
      <c r="B21" s="14"/>
      <c r="C21" s="23"/>
      <c r="D21" s="13"/>
      <c r="E21" s="68" t="s">
        <v>192</v>
      </c>
      <c r="F21" s="25">
        <v>0</v>
      </c>
      <c r="G21" s="130" t="str">
        <f t="shared" si="0"/>
        <v>No Support</v>
      </c>
      <c r="H21" s="65"/>
      <c r="I21" s="16"/>
      <c r="J21" s="80"/>
      <c r="K21" s="15"/>
      <c r="L21" s="40"/>
    </row>
    <row r="22" spans="1:12" ht="43" customHeight="1" x14ac:dyDescent="0.25">
      <c r="A22" s="43"/>
      <c r="B22" s="14"/>
      <c r="C22" s="23"/>
      <c r="D22" s="13"/>
      <c r="E22" s="68" t="s">
        <v>161</v>
      </c>
      <c r="F22" s="25">
        <v>9</v>
      </c>
      <c r="G22" s="135" t="str">
        <f t="shared" si="0"/>
        <v>med</v>
      </c>
      <c r="H22" s="65" t="s">
        <v>181</v>
      </c>
      <c r="I22" s="16" t="s">
        <v>0</v>
      </c>
      <c r="J22" s="65" t="s">
        <v>191</v>
      </c>
      <c r="K22" s="15"/>
      <c r="L22" s="40"/>
    </row>
    <row r="23" spans="1:12" ht="62.5" x14ac:dyDescent="0.25">
      <c r="A23" s="43"/>
      <c r="B23" s="14"/>
      <c r="C23" s="23"/>
      <c r="D23" s="13"/>
      <c r="E23" s="68" t="s">
        <v>70</v>
      </c>
      <c r="F23" s="25">
        <v>0</v>
      </c>
      <c r="G23" s="130" t="str">
        <f t="shared" si="0"/>
        <v>No Support</v>
      </c>
      <c r="H23" s="65"/>
      <c r="I23" s="16"/>
      <c r="J23" s="80"/>
      <c r="K23" s="15"/>
      <c r="L23" s="40"/>
    </row>
    <row r="24" spans="1:12" ht="91.5" thickBot="1" x14ac:dyDescent="0.3">
      <c r="A24" s="96"/>
      <c r="B24" s="97"/>
      <c r="C24" s="89"/>
      <c r="D24" s="98"/>
      <c r="E24" s="99" t="s">
        <v>71</v>
      </c>
      <c r="F24" s="91">
        <v>2</v>
      </c>
      <c r="G24" s="139" t="str">
        <f t="shared" si="0"/>
        <v>low</v>
      </c>
      <c r="H24" s="90"/>
      <c r="I24" s="92"/>
      <c r="J24" s="90" t="s">
        <v>138</v>
      </c>
      <c r="K24" s="100"/>
      <c r="L24" s="101"/>
    </row>
    <row r="25" spans="1:12" ht="38" thickBot="1" x14ac:dyDescent="0.3">
      <c r="A25" s="102"/>
      <c r="B25" s="103"/>
      <c r="C25" s="104"/>
      <c r="D25" s="105"/>
      <c r="E25" s="106" t="s">
        <v>160</v>
      </c>
      <c r="F25" s="107">
        <v>4</v>
      </c>
      <c r="G25" s="140" t="str">
        <f t="shared" si="0"/>
        <v>low</v>
      </c>
      <c r="H25" s="108" t="s">
        <v>170</v>
      </c>
      <c r="I25" s="109" t="s">
        <v>158</v>
      </c>
      <c r="J25" s="108" t="s">
        <v>210</v>
      </c>
      <c r="K25" s="110"/>
      <c r="L25" s="111"/>
    </row>
    <row r="26" spans="1:12" ht="61" customHeight="1" thickTop="1" x14ac:dyDescent="0.25">
      <c r="A26" s="118">
        <v>1</v>
      </c>
      <c r="B26" s="119" t="s">
        <v>73</v>
      </c>
      <c r="C26" s="120" t="s">
        <v>29</v>
      </c>
      <c r="D26" s="120" t="s">
        <v>6</v>
      </c>
      <c r="E26" s="121" t="s">
        <v>64</v>
      </c>
      <c r="F26" s="122">
        <v>0</v>
      </c>
      <c r="G26" s="131" t="str">
        <f t="shared" si="0"/>
        <v>No Support</v>
      </c>
      <c r="H26" s="123"/>
      <c r="I26" s="120"/>
      <c r="J26" s="124"/>
      <c r="K26" s="21"/>
      <c r="L26" s="42"/>
    </row>
    <row r="27" spans="1:12" ht="104" x14ac:dyDescent="0.25">
      <c r="A27" s="43"/>
      <c r="B27" s="14"/>
      <c r="C27" s="23"/>
      <c r="D27" s="13"/>
      <c r="E27" s="69" t="s">
        <v>74</v>
      </c>
      <c r="F27" s="25">
        <v>13</v>
      </c>
      <c r="G27" s="135" t="str">
        <f t="shared" si="0"/>
        <v>med</v>
      </c>
      <c r="H27" s="65"/>
      <c r="I27" s="16" t="s">
        <v>0</v>
      </c>
      <c r="J27" s="65" t="s">
        <v>139</v>
      </c>
      <c r="K27" s="15"/>
      <c r="L27" s="40"/>
    </row>
    <row r="28" spans="1:12" ht="38" thickBot="1" x14ac:dyDescent="0.3">
      <c r="A28" s="43"/>
      <c r="B28" s="14"/>
      <c r="C28" s="23"/>
      <c r="D28" s="13"/>
      <c r="E28" s="69" t="s">
        <v>75</v>
      </c>
      <c r="F28" s="25">
        <v>13</v>
      </c>
      <c r="G28" s="135" t="str">
        <f t="shared" si="0"/>
        <v>med</v>
      </c>
      <c r="H28" s="65"/>
      <c r="I28" s="16" t="s">
        <v>0</v>
      </c>
      <c r="J28" s="65" t="s">
        <v>140</v>
      </c>
      <c r="K28" s="15"/>
      <c r="L28" s="40"/>
    </row>
    <row r="29" spans="1:12" ht="63" thickBot="1" x14ac:dyDescent="0.3">
      <c r="A29" s="43"/>
      <c r="B29" s="14"/>
      <c r="C29" s="23"/>
      <c r="D29" s="13"/>
      <c r="E29" s="68" t="s">
        <v>162</v>
      </c>
      <c r="F29" s="25"/>
      <c r="G29" s="130" t="str">
        <f t="shared" si="0"/>
        <v>No Support</v>
      </c>
      <c r="H29" s="65" t="s">
        <v>175</v>
      </c>
      <c r="I29" s="16" t="s">
        <v>158</v>
      </c>
      <c r="J29" s="108" t="s">
        <v>211</v>
      </c>
      <c r="K29" s="15"/>
      <c r="L29" s="40"/>
    </row>
    <row r="30" spans="1:12" ht="25.5" thickTop="1" x14ac:dyDescent="0.25">
      <c r="A30" s="43"/>
      <c r="B30" s="14"/>
      <c r="C30" s="23"/>
      <c r="D30" s="13"/>
      <c r="E30" s="68" t="s">
        <v>76</v>
      </c>
      <c r="F30" s="25">
        <v>2</v>
      </c>
      <c r="G30" s="137" t="str">
        <f t="shared" si="0"/>
        <v>low</v>
      </c>
      <c r="H30" s="65"/>
      <c r="I30" s="16"/>
      <c r="J30" s="80"/>
      <c r="K30" s="15"/>
      <c r="L30" s="40"/>
    </row>
    <row r="31" spans="1:12" ht="93" customHeight="1" x14ac:dyDescent="0.25">
      <c r="A31" s="43"/>
      <c r="B31" s="14"/>
      <c r="C31" s="23"/>
      <c r="D31" s="13"/>
      <c r="E31" s="69" t="s">
        <v>77</v>
      </c>
      <c r="F31" s="25">
        <v>5</v>
      </c>
      <c r="G31" s="137" t="str">
        <f t="shared" si="0"/>
        <v>low</v>
      </c>
      <c r="H31" s="65" t="s">
        <v>193</v>
      </c>
      <c r="I31" s="16"/>
      <c r="J31" s="65"/>
      <c r="K31" s="15"/>
      <c r="L31" s="40"/>
    </row>
    <row r="32" spans="1:12" ht="87.5" x14ac:dyDescent="0.25">
      <c r="A32" s="43"/>
      <c r="B32" s="14"/>
      <c r="C32" s="23"/>
      <c r="D32" s="13"/>
      <c r="E32" s="69" t="s">
        <v>163</v>
      </c>
      <c r="F32" s="25">
        <v>11</v>
      </c>
      <c r="G32" s="135" t="str">
        <f t="shared" si="0"/>
        <v>med</v>
      </c>
      <c r="H32" s="65" t="s">
        <v>194</v>
      </c>
      <c r="I32" s="16" t="s">
        <v>158</v>
      </c>
      <c r="J32" s="65" t="s">
        <v>196</v>
      </c>
      <c r="K32" s="15"/>
      <c r="L32" s="40"/>
    </row>
    <row r="33" spans="1:12" ht="26" x14ac:dyDescent="0.25">
      <c r="A33" s="43"/>
      <c r="B33" s="14"/>
      <c r="C33" s="23"/>
      <c r="D33" s="13"/>
      <c r="E33" s="68" t="s">
        <v>78</v>
      </c>
      <c r="F33" s="25">
        <v>0</v>
      </c>
      <c r="G33" s="130" t="str">
        <f t="shared" si="0"/>
        <v>No Support</v>
      </c>
      <c r="H33" s="65" t="s">
        <v>195</v>
      </c>
      <c r="I33" s="16"/>
      <c r="J33" s="80"/>
      <c r="K33" s="15"/>
      <c r="L33" s="40"/>
    </row>
    <row r="34" spans="1:12" ht="38" thickBot="1" x14ac:dyDescent="0.3">
      <c r="A34" s="61"/>
      <c r="B34" s="45"/>
      <c r="C34" s="46"/>
      <c r="D34" s="48"/>
      <c r="E34" s="71" t="s">
        <v>79</v>
      </c>
      <c r="F34" s="75">
        <v>2</v>
      </c>
      <c r="G34" s="141" t="str">
        <f t="shared" si="0"/>
        <v>low</v>
      </c>
      <c r="H34" s="78"/>
      <c r="I34" s="47"/>
      <c r="J34" s="81"/>
      <c r="K34" s="49"/>
      <c r="L34" s="50"/>
    </row>
    <row r="35" spans="1:12" ht="26.5" thickTop="1" x14ac:dyDescent="0.25">
      <c r="A35" s="60" t="s">
        <v>81</v>
      </c>
      <c r="B35" s="20" t="s">
        <v>80</v>
      </c>
      <c r="C35" s="53" t="s">
        <v>27</v>
      </c>
      <c r="D35" s="53" t="s">
        <v>6</v>
      </c>
      <c r="E35" s="67" t="s">
        <v>64</v>
      </c>
      <c r="F35" s="76">
        <v>0</v>
      </c>
      <c r="G35" s="132" t="str">
        <f t="shared" si="0"/>
        <v>No Support</v>
      </c>
      <c r="H35" s="63"/>
      <c r="I35" s="53"/>
      <c r="J35" s="79"/>
      <c r="K35" s="21"/>
      <c r="L35" s="42"/>
    </row>
    <row r="36" spans="1:12" ht="150" x14ac:dyDescent="0.25">
      <c r="A36" s="43"/>
      <c r="B36" s="14"/>
      <c r="C36" s="23"/>
      <c r="D36" s="13"/>
      <c r="E36" s="69" t="s">
        <v>82</v>
      </c>
      <c r="F36" s="25">
        <v>13</v>
      </c>
      <c r="G36" s="135" t="str">
        <f t="shared" si="0"/>
        <v>med</v>
      </c>
      <c r="H36" s="65"/>
      <c r="I36" s="16" t="s">
        <v>0</v>
      </c>
      <c r="J36" s="65" t="s">
        <v>208</v>
      </c>
      <c r="K36" s="15"/>
      <c r="L36" s="40"/>
    </row>
    <row r="37" spans="1:12" ht="52" x14ac:dyDescent="0.25">
      <c r="A37" s="43"/>
      <c r="B37" s="14"/>
      <c r="C37" s="23"/>
      <c r="D37" s="13"/>
      <c r="E37" s="69" t="s">
        <v>83</v>
      </c>
      <c r="F37" s="25">
        <v>9</v>
      </c>
      <c r="G37" s="135" t="str">
        <f t="shared" si="0"/>
        <v>med</v>
      </c>
      <c r="H37" s="65" t="s">
        <v>174</v>
      </c>
      <c r="I37" s="16" t="s">
        <v>158</v>
      </c>
      <c r="J37" s="65" t="s">
        <v>212</v>
      </c>
      <c r="K37" s="15"/>
      <c r="L37" s="40"/>
    </row>
    <row r="38" spans="1:12" ht="25" x14ac:dyDescent="0.25">
      <c r="A38" s="43"/>
      <c r="B38" s="14"/>
      <c r="C38" s="23"/>
      <c r="D38" s="13"/>
      <c r="E38" s="68" t="s">
        <v>38</v>
      </c>
      <c r="F38" s="25">
        <v>3</v>
      </c>
      <c r="G38" s="137" t="str">
        <f t="shared" si="0"/>
        <v>low</v>
      </c>
      <c r="H38" s="65"/>
      <c r="I38" s="16"/>
      <c r="J38" s="80"/>
      <c r="K38" s="15"/>
      <c r="L38" s="40"/>
    </row>
    <row r="39" spans="1:12" ht="26" x14ac:dyDescent="0.25">
      <c r="A39" s="43"/>
      <c r="B39" s="14"/>
      <c r="C39" s="23"/>
      <c r="D39" s="13"/>
      <c r="E39" s="68" t="s">
        <v>84</v>
      </c>
      <c r="F39" s="25">
        <v>0</v>
      </c>
      <c r="G39" s="130" t="str">
        <f t="shared" si="0"/>
        <v>No Support</v>
      </c>
      <c r="H39" s="65"/>
      <c r="I39" s="16"/>
      <c r="J39" s="80"/>
      <c r="K39" s="15"/>
      <c r="L39" s="40"/>
    </row>
    <row r="40" spans="1:12" ht="52" x14ac:dyDescent="0.25">
      <c r="A40" s="43"/>
      <c r="B40" s="14"/>
      <c r="C40" s="23"/>
      <c r="D40" s="13"/>
      <c r="E40" s="69" t="s">
        <v>85</v>
      </c>
      <c r="F40" s="25">
        <v>3</v>
      </c>
      <c r="G40" s="137" t="str">
        <f t="shared" si="0"/>
        <v>low</v>
      </c>
      <c r="H40" s="65"/>
      <c r="I40" s="16"/>
      <c r="J40" s="65" t="s">
        <v>141</v>
      </c>
      <c r="K40" s="15"/>
      <c r="L40" s="40"/>
    </row>
    <row r="41" spans="1:12" ht="50" x14ac:dyDescent="0.25">
      <c r="A41" s="43"/>
      <c r="B41" s="14"/>
      <c r="C41" s="23"/>
      <c r="D41" s="13"/>
      <c r="E41" s="68" t="s">
        <v>86</v>
      </c>
      <c r="F41" s="25">
        <v>0</v>
      </c>
      <c r="G41" s="130" t="str">
        <f t="shared" si="0"/>
        <v>No Support</v>
      </c>
      <c r="H41" s="65"/>
      <c r="I41" s="16"/>
      <c r="J41" s="80"/>
      <c r="K41" s="15"/>
      <c r="L41" s="40"/>
    </row>
    <row r="42" spans="1:12" ht="62.5" x14ac:dyDescent="0.25">
      <c r="A42" s="43"/>
      <c r="B42" s="14"/>
      <c r="C42" s="23"/>
      <c r="D42" s="13"/>
      <c r="E42" s="68" t="s">
        <v>87</v>
      </c>
      <c r="F42" s="25">
        <v>0</v>
      </c>
      <c r="G42" s="130" t="str">
        <f t="shared" si="0"/>
        <v>No Support</v>
      </c>
      <c r="H42" s="65"/>
      <c r="I42" s="16"/>
      <c r="J42" s="80"/>
      <c r="K42" s="15"/>
      <c r="L42" s="40"/>
    </row>
    <row r="43" spans="1:12" ht="39" x14ac:dyDescent="0.25">
      <c r="A43" s="43"/>
      <c r="B43" s="14"/>
      <c r="C43" s="23"/>
      <c r="D43" s="13"/>
      <c r="E43" s="69" t="s">
        <v>88</v>
      </c>
      <c r="F43" s="25">
        <v>10</v>
      </c>
      <c r="G43" s="135" t="str">
        <f t="shared" si="0"/>
        <v>med</v>
      </c>
      <c r="H43" s="65" t="s">
        <v>197</v>
      </c>
      <c r="I43" s="16" t="s">
        <v>13</v>
      </c>
      <c r="J43" s="65" t="s">
        <v>168</v>
      </c>
      <c r="K43" s="15"/>
      <c r="L43" s="40"/>
    </row>
    <row r="44" spans="1:12" ht="39" x14ac:dyDescent="0.25">
      <c r="A44" s="43"/>
      <c r="B44" s="14"/>
      <c r="C44" s="23"/>
      <c r="D44" s="13"/>
      <c r="E44" s="69" t="s">
        <v>89</v>
      </c>
      <c r="F44" s="25">
        <v>0</v>
      </c>
      <c r="G44" s="130" t="str">
        <f t="shared" si="0"/>
        <v>No Support</v>
      </c>
      <c r="H44" s="65"/>
      <c r="I44" s="16"/>
      <c r="J44" s="65" t="s">
        <v>137</v>
      </c>
      <c r="K44" s="15"/>
      <c r="L44" s="40"/>
    </row>
    <row r="45" spans="1:12" ht="39" x14ac:dyDescent="0.25">
      <c r="A45" s="43"/>
      <c r="B45" s="14"/>
      <c r="C45" s="23"/>
      <c r="D45" s="13"/>
      <c r="E45" s="69" t="s">
        <v>90</v>
      </c>
      <c r="F45" s="25">
        <v>11</v>
      </c>
      <c r="G45" s="135" t="str">
        <f t="shared" si="0"/>
        <v>med</v>
      </c>
      <c r="H45" s="65" t="s">
        <v>198</v>
      </c>
      <c r="I45" s="16" t="s">
        <v>13</v>
      </c>
      <c r="J45" s="65" t="s">
        <v>169</v>
      </c>
      <c r="K45" s="15"/>
      <c r="L45" s="40"/>
    </row>
    <row r="46" spans="1:12" ht="52.5" thickBot="1" x14ac:dyDescent="0.3">
      <c r="A46" s="61"/>
      <c r="B46" s="45"/>
      <c r="C46" s="46"/>
      <c r="D46" s="48"/>
      <c r="E46" s="70" t="s">
        <v>91</v>
      </c>
      <c r="F46" s="75">
        <v>8</v>
      </c>
      <c r="G46" s="136" t="str">
        <f t="shared" si="0"/>
        <v>med</v>
      </c>
      <c r="H46" s="78" t="s">
        <v>173</v>
      </c>
      <c r="I46" s="47" t="s">
        <v>13</v>
      </c>
      <c r="J46" s="78" t="s">
        <v>169</v>
      </c>
      <c r="K46" s="49"/>
      <c r="L46" s="50"/>
    </row>
    <row r="47" spans="1:12" ht="26.5" thickTop="1" x14ac:dyDescent="0.25">
      <c r="A47" s="41">
        <v>12.2</v>
      </c>
      <c r="B47" s="20" t="s">
        <v>92</v>
      </c>
      <c r="C47" s="52" t="s">
        <v>28</v>
      </c>
      <c r="D47" s="53" t="s">
        <v>6</v>
      </c>
      <c r="E47" s="67" t="s">
        <v>64</v>
      </c>
      <c r="F47" s="76">
        <v>0</v>
      </c>
      <c r="G47" s="130" t="str">
        <f t="shared" si="0"/>
        <v>No Support</v>
      </c>
      <c r="H47" s="63"/>
      <c r="I47" s="53"/>
      <c r="J47" s="79"/>
      <c r="K47" s="21"/>
      <c r="L47" s="42"/>
    </row>
    <row r="48" spans="1:12" ht="52" x14ac:dyDescent="0.25">
      <c r="A48" s="43"/>
      <c r="B48" s="14"/>
      <c r="C48" s="23"/>
      <c r="D48" s="16"/>
      <c r="E48" s="69" t="s">
        <v>93</v>
      </c>
      <c r="F48" s="25">
        <v>3</v>
      </c>
      <c r="G48" s="137" t="str">
        <f t="shared" si="0"/>
        <v>low</v>
      </c>
      <c r="H48" s="65"/>
      <c r="I48" s="16"/>
      <c r="J48" s="65" t="s">
        <v>142</v>
      </c>
      <c r="K48" s="15"/>
      <c r="L48" s="40"/>
    </row>
    <row r="49" spans="1:12" ht="26" x14ac:dyDescent="0.25">
      <c r="A49" s="43"/>
      <c r="B49" s="14"/>
      <c r="C49" s="23"/>
      <c r="D49" s="16"/>
      <c r="E49" s="68" t="s">
        <v>94</v>
      </c>
      <c r="F49" s="25">
        <v>0</v>
      </c>
      <c r="G49" s="130" t="str">
        <f t="shared" si="0"/>
        <v>No Support</v>
      </c>
      <c r="H49" s="65"/>
      <c r="I49" s="16"/>
      <c r="J49" s="80"/>
      <c r="K49" s="15"/>
      <c r="L49" s="40"/>
    </row>
    <row r="50" spans="1:12" ht="75" x14ac:dyDescent="0.25">
      <c r="A50" s="43"/>
      <c r="B50" s="14"/>
      <c r="C50" s="23"/>
      <c r="D50" s="13"/>
      <c r="E50" s="68" t="s">
        <v>95</v>
      </c>
      <c r="F50" s="25">
        <v>0</v>
      </c>
      <c r="G50" s="130" t="str">
        <f t="shared" si="0"/>
        <v>No Support</v>
      </c>
      <c r="H50" s="65"/>
      <c r="I50" s="16"/>
      <c r="J50" s="80"/>
      <c r="K50" s="15"/>
      <c r="L50" s="40"/>
    </row>
    <row r="51" spans="1:12" ht="37.5" x14ac:dyDescent="0.25">
      <c r="A51" s="43"/>
      <c r="B51" s="14"/>
      <c r="C51" s="23"/>
      <c r="D51" s="13"/>
      <c r="E51" s="68" t="s">
        <v>96</v>
      </c>
      <c r="F51" s="25">
        <v>1</v>
      </c>
      <c r="G51" s="137" t="str">
        <f t="shared" si="0"/>
        <v>low</v>
      </c>
      <c r="H51" s="65"/>
      <c r="I51" s="16"/>
      <c r="J51" s="80"/>
      <c r="K51" s="15"/>
      <c r="L51" s="40"/>
    </row>
    <row r="52" spans="1:12" ht="37.5" x14ac:dyDescent="0.25">
      <c r="A52" s="43"/>
      <c r="B52" s="14"/>
      <c r="C52" s="23"/>
      <c r="D52" s="13"/>
      <c r="E52" s="68" t="s">
        <v>97</v>
      </c>
      <c r="F52" s="25">
        <v>0</v>
      </c>
      <c r="G52" s="130" t="str">
        <f t="shared" si="0"/>
        <v>No Support</v>
      </c>
      <c r="H52" s="65"/>
      <c r="I52" s="16"/>
      <c r="J52" s="80"/>
      <c r="K52" s="15"/>
      <c r="L52" s="40"/>
    </row>
    <row r="53" spans="1:12" ht="37.5" x14ac:dyDescent="0.25">
      <c r="A53" s="43"/>
      <c r="B53" s="14"/>
      <c r="C53" s="23"/>
      <c r="D53" s="13"/>
      <c r="E53" s="68" t="s">
        <v>98</v>
      </c>
      <c r="F53" s="25">
        <v>0</v>
      </c>
      <c r="G53" s="130" t="str">
        <f t="shared" si="0"/>
        <v>No Support</v>
      </c>
      <c r="H53" s="65" t="s">
        <v>180</v>
      </c>
      <c r="I53" s="16"/>
      <c r="J53" s="80"/>
      <c r="K53" s="15"/>
      <c r="L53" s="40"/>
    </row>
    <row r="54" spans="1:12" ht="50" x14ac:dyDescent="0.25">
      <c r="A54" s="43"/>
      <c r="B54" s="14"/>
      <c r="C54" s="23"/>
      <c r="D54" s="13"/>
      <c r="E54" s="68" t="s">
        <v>99</v>
      </c>
      <c r="F54" s="25">
        <v>0</v>
      </c>
      <c r="G54" s="130" t="str">
        <f t="shared" si="0"/>
        <v>No Support</v>
      </c>
      <c r="H54" s="65" t="s">
        <v>176</v>
      </c>
      <c r="I54" s="16"/>
      <c r="J54" s="80"/>
      <c r="K54" s="15"/>
      <c r="L54" s="40"/>
    </row>
    <row r="55" spans="1:12" ht="113" thickBot="1" x14ac:dyDescent="0.3">
      <c r="A55" s="96"/>
      <c r="B55" s="97"/>
      <c r="C55" s="89"/>
      <c r="D55" s="98"/>
      <c r="E55" s="125" t="s">
        <v>100</v>
      </c>
      <c r="F55" s="91">
        <v>4</v>
      </c>
      <c r="G55" s="141" t="str">
        <f t="shared" si="0"/>
        <v>low</v>
      </c>
      <c r="H55" s="90" t="s">
        <v>177</v>
      </c>
      <c r="I55" s="92"/>
      <c r="J55" s="126"/>
      <c r="K55" s="100"/>
      <c r="L55" s="101"/>
    </row>
    <row r="56" spans="1:12" ht="13.5" thickBot="1" x14ac:dyDescent="0.3">
      <c r="A56" s="102"/>
      <c r="B56" s="103"/>
      <c r="C56" s="104"/>
      <c r="D56" s="105"/>
      <c r="E56" s="106" t="s">
        <v>164</v>
      </c>
      <c r="F56" s="107">
        <v>4</v>
      </c>
      <c r="G56" s="140" t="str">
        <f t="shared" si="0"/>
        <v>low</v>
      </c>
      <c r="H56" s="108"/>
      <c r="I56" s="109"/>
      <c r="J56" s="127"/>
      <c r="K56" s="110"/>
      <c r="L56" s="111"/>
    </row>
    <row r="57" spans="1:12" ht="50.5" thickTop="1" x14ac:dyDescent="0.25">
      <c r="A57" s="60" t="s">
        <v>102</v>
      </c>
      <c r="B57" s="20" t="s">
        <v>101</v>
      </c>
      <c r="C57" s="53" t="s">
        <v>28</v>
      </c>
      <c r="D57" s="53" t="s">
        <v>6</v>
      </c>
      <c r="E57" s="67" t="s">
        <v>64</v>
      </c>
      <c r="F57" s="76">
        <v>0</v>
      </c>
      <c r="G57" s="130" t="str">
        <f t="shared" si="0"/>
        <v>No Support</v>
      </c>
      <c r="H57" s="63"/>
      <c r="I57" s="53"/>
      <c r="J57" s="79"/>
      <c r="K57" s="21"/>
      <c r="L57" s="42"/>
    </row>
    <row r="58" spans="1:12" ht="91" x14ac:dyDescent="0.25">
      <c r="A58" s="39"/>
      <c r="B58" s="14"/>
      <c r="C58" s="23"/>
      <c r="D58" s="16"/>
      <c r="E58" s="69" t="s">
        <v>103</v>
      </c>
      <c r="F58" s="25">
        <v>12</v>
      </c>
      <c r="G58" s="135" t="str">
        <f t="shared" si="0"/>
        <v>med</v>
      </c>
      <c r="H58" s="65" t="s">
        <v>172</v>
      </c>
      <c r="I58" s="16" t="s">
        <v>0</v>
      </c>
      <c r="J58" s="65" t="s">
        <v>199</v>
      </c>
      <c r="K58" s="15"/>
      <c r="L58" s="40"/>
    </row>
    <row r="59" spans="1:12" ht="104" x14ac:dyDescent="0.25">
      <c r="A59" s="39"/>
      <c r="B59" s="14"/>
      <c r="C59" s="23"/>
      <c r="D59" s="16"/>
      <c r="E59" s="69" t="s">
        <v>104</v>
      </c>
      <c r="F59" s="25">
        <v>9</v>
      </c>
      <c r="G59" s="135" t="str">
        <f t="shared" si="0"/>
        <v>med</v>
      </c>
      <c r="H59" s="65"/>
      <c r="I59" s="16" t="s">
        <v>0</v>
      </c>
      <c r="J59" s="65" t="s">
        <v>143</v>
      </c>
      <c r="K59" s="15"/>
      <c r="L59" s="40"/>
    </row>
    <row r="60" spans="1:12" ht="117" x14ac:dyDescent="0.25">
      <c r="A60" s="39"/>
      <c r="B60" s="14"/>
      <c r="C60" s="23"/>
      <c r="D60" s="16"/>
      <c r="E60" s="72" t="s">
        <v>107</v>
      </c>
      <c r="F60" s="25" t="s">
        <v>105</v>
      </c>
      <c r="G60" s="143" t="str">
        <f t="shared" si="0"/>
        <v>high</v>
      </c>
      <c r="H60" s="65"/>
      <c r="I60" s="16" t="s">
        <v>0</v>
      </c>
      <c r="J60" s="65" t="s">
        <v>106</v>
      </c>
      <c r="K60" s="15"/>
      <c r="L60" s="40"/>
    </row>
    <row r="61" spans="1:12" ht="91" x14ac:dyDescent="0.25">
      <c r="A61" s="39"/>
      <c r="B61" s="14"/>
      <c r="C61" s="23"/>
      <c r="D61" s="16"/>
      <c r="E61" s="69" t="s">
        <v>108</v>
      </c>
      <c r="F61" s="25">
        <v>10</v>
      </c>
      <c r="G61" s="135" t="str">
        <f t="shared" si="0"/>
        <v>med</v>
      </c>
      <c r="H61" s="65"/>
      <c r="I61" s="16" t="s">
        <v>158</v>
      </c>
      <c r="J61" s="65" t="s">
        <v>207</v>
      </c>
      <c r="K61" s="15"/>
      <c r="L61" s="40"/>
    </row>
    <row r="62" spans="1:12" ht="104" x14ac:dyDescent="0.25">
      <c r="A62" s="39"/>
      <c r="B62" s="14"/>
      <c r="C62" s="23"/>
      <c r="D62" s="16"/>
      <c r="E62" s="69" t="s">
        <v>109</v>
      </c>
      <c r="F62" s="25">
        <v>2</v>
      </c>
      <c r="G62" s="137" t="str">
        <f t="shared" si="0"/>
        <v>low</v>
      </c>
      <c r="H62" s="65" t="s">
        <v>200</v>
      </c>
      <c r="I62" s="16"/>
      <c r="J62" s="65" t="s">
        <v>146</v>
      </c>
      <c r="K62" s="15"/>
      <c r="L62" s="40"/>
    </row>
    <row r="63" spans="1:12" ht="87.5" x14ac:dyDescent="0.25">
      <c r="A63" s="39"/>
      <c r="B63" s="14"/>
      <c r="C63" s="23"/>
      <c r="D63" s="16"/>
      <c r="E63" s="68" t="s">
        <v>165</v>
      </c>
      <c r="F63" s="25">
        <v>0</v>
      </c>
      <c r="G63" s="130" t="str">
        <f t="shared" si="0"/>
        <v>No Support</v>
      </c>
      <c r="H63" s="65"/>
      <c r="I63" s="16"/>
      <c r="J63" s="80"/>
      <c r="K63" s="15"/>
      <c r="L63" s="40"/>
    </row>
    <row r="64" spans="1:12" ht="62.5" x14ac:dyDescent="0.25">
      <c r="A64" s="39"/>
      <c r="B64" s="14"/>
      <c r="C64" s="23"/>
      <c r="D64" s="16"/>
      <c r="E64" s="68" t="s">
        <v>166</v>
      </c>
      <c r="F64" s="25">
        <v>0</v>
      </c>
      <c r="G64" s="130" t="str">
        <f t="shared" si="0"/>
        <v>No Support</v>
      </c>
      <c r="H64" s="65" t="s">
        <v>178</v>
      </c>
      <c r="I64" s="16"/>
      <c r="J64" s="80"/>
      <c r="K64" s="15"/>
      <c r="L64" s="40"/>
    </row>
    <row r="65" spans="1:12" ht="62.5" x14ac:dyDescent="0.25">
      <c r="A65" s="39"/>
      <c r="B65" s="14"/>
      <c r="C65" s="23"/>
      <c r="D65" s="16"/>
      <c r="E65" s="68" t="s">
        <v>110</v>
      </c>
      <c r="F65" s="25">
        <v>0</v>
      </c>
      <c r="G65" s="130" t="str">
        <f t="shared" si="0"/>
        <v>No Support</v>
      </c>
      <c r="H65" s="65" t="s">
        <v>179</v>
      </c>
      <c r="I65" s="16"/>
      <c r="J65" s="80"/>
      <c r="K65" s="15"/>
      <c r="L65" s="40"/>
    </row>
    <row r="66" spans="1:12" ht="150.5" thickBot="1" x14ac:dyDescent="0.3">
      <c r="A66" s="128"/>
      <c r="B66" s="97"/>
      <c r="C66" s="89"/>
      <c r="D66" s="92"/>
      <c r="E66" s="125" t="s">
        <v>111</v>
      </c>
      <c r="F66" s="91">
        <v>0</v>
      </c>
      <c r="G66" s="133" t="str">
        <f t="shared" si="0"/>
        <v>No Support</v>
      </c>
      <c r="H66" s="90"/>
      <c r="I66" s="92"/>
      <c r="J66" s="126"/>
      <c r="K66" s="100"/>
      <c r="L66" s="101"/>
    </row>
    <row r="67" spans="1:12" ht="25.5" thickBot="1" x14ac:dyDescent="0.3">
      <c r="A67" s="129"/>
      <c r="B67" s="103"/>
      <c r="C67" s="104"/>
      <c r="D67" s="109"/>
      <c r="E67" s="106" t="s">
        <v>201</v>
      </c>
      <c r="F67" s="107">
        <v>1</v>
      </c>
      <c r="G67" s="140" t="str">
        <f t="shared" si="0"/>
        <v>low</v>
      </c>
      <c r="H67" s="108"/>
      <c r="I67" s="109"/>
      <c r="J67" s="127"/>
      <c r="K67" s="110"/>
      <c r="L67" s="111"/>
    </row>
    <row r="68" spans="1:12" ht="75.5" thickTop="1" x14ac:dyDescent="0.25">
      <c r="A68" s="60">
        <v>3.1</v>
      </c>
      <c r="B68" s="20" t="s">
        <v>116</v>
      </c>
      <c r="C68" s="53" t="s">
        <v>28</v>
      </c>
      <c r="D68" s="53" t="s">
        <v>6</v>
      </c>
      <c r="E68" s="67" t="s">
        <v>56</v>
      </c>
      <c r="F68" s="76">
        <v>0</v>
      </c>
      <c r="G68" s="130" t="str">
        <f t="shared" si="0"/>
        <v>No Support</v>
      </c>
      <c r="H68" s="63"/>
      <c r="I68" s="53"/>
      <c r="J68" s="79"/>
      <c r="K68" s="21"/>
      <c r="L68" s="42"/>
    </row>
    <row r="69" spans="1:12" ht="52" x14ac:dyDescent="0.25">
      <c r="A69" s="39"/>
      <c r="B69" s="14"/>
      <c r="C69" s="23"/>
      <c r="D69" s="16"/>
      <c r="E69" s="69" t="s">
        <v>117</v>
      </c>
      <c r="F69" s="25">
        <v>15</v>
      </c>
      <c r="G69" s="135" t="str">
        <f t="shared" si="0"/>
        <v>med</v>
      </c>
      <c r="H69" s="65"/>
      <c r="I69" s="16" t="s">
        <v>0</v>
      </c>
      <c r="J69" s="65" t="s">
        <v>148</v>
      </c>
      <c r="K69" s="15"/>
      <c r="L69" s="40"/>
    </row>
    <row r="70" spans="1:12" ht="137.5" x14ac:dyDescent="0.25">
      <c r="A70" s="39"/>
      <c r="B70" s="14"/>
      <c r="C70" s="23"/>
      <c r="D70" s="16"/>
      <c r="E70" s="68" t="s">
        <v>118</v>
      </c>
      <c r="F70" s="25">
        <v>0</v>
      </c>
      <c r="G70" s="130" t="str">
        <f t="shared" si="0"/>
        <v>No Support</v>
      </c>
      <c r="H70" s="65"/>
      <c r="I70" s="16"/>
      <c r="J70" s="80"/>
      <c r="K70" s="15"/>
      <c r="L70" s="40"/>
    </row>
    <row r="71" spans="1:12" ht="75" x14ac:dyDescent="0.25">
      <c r="A71" s="39"/>
      <c r="B71" s="14"/>
      <c r="C71" s="23"/>
      <c r="D71" s="16"/>
      <c r="E71" s="68" t="s">
        <v>119</v>
      </c>
      <c r="F71" s="25">
        <v>0</v>
      </c>
      <c r="G71" s="130" t="str">
        <f t="shared" si="0"/>
        <v>No Support</v>
      </c>
      <c r="H71" s="65"/>
      <c r="I71" s="16"/>
      <c r="J71" s="80"/>
      <c r="K71" s="15"/>
      <c r="L71" s="40"/>
    </row>
    <row r="72" spans="1:12" ht="78" x14ac:dyDescent="0.25">
      <c r="A72" s="39"/>
      <c r="B72" s="14"/>
      <c r="C72" s="23"/>
      <c r="D72" s="16"/>
      <c r="E72" s="69" t="s">
        <v>120</v>
      </c>
      <c r="F72" s="25">
        <v>13</v>
      </c>
      <c r="G72" s="135" t="str">
        <f t="shared" si="0"/>
        <v>med</v>
      </c>
      <c r="H72" s="65"/>
      <c r="I72" s="16" t="s">
        <v>0</v>
      </c>
      <c r="J72" s="65" t="s">
        <v>149</v>
      </c>
      <c r="K72" s="15"/>
      <c r="L72" s="40"/>
    </row>
    <row r="73" spans="1:12" ht="50" x14ac:dyDescent="0.25">
      <c r="A73" s="39"/>
      <c r="B73" s="14"/>
      <c r="C73" s="23"/>
      <c r="D73" s="16"/>
      <c r="E73" s="68" t="s">
        <v>121</v>
      </c>
      <c r="F73" s="25">
        <v>0</v>
      </c>
      <c r="G73" s="130" t="str">
        <f t="shared" ref="G73:G88" si="1">IF(AND(F73&gt;0, F73&lt;=7),"low",    IF(AND(F73&gt;7,F73&lt;=15),"med",    IF(F73&gt;15,"high",      "No Support")))</f>
        <v>No Support</v>
      </c>
      <c r="H73" s="65"/>
      <c r="I73" s="16"/>
      <c r="J73" s="80"/>
      <c r="K73" s="15"/>
      <c r="L73" s="40"/>
    </row>
    <row r="74" spans="1:12" ht="37.5" x14ac:dyDescent="0.25">
      <c r="A74" s="39"/>
      <c r="B74" s="14"/>
      <c r="C74" s="23"/>
      <c r="D74" s="16"/>
      <c r="E74" s="68" t="s">
        <v>122</v>
      </c>
      <c r="F74" s="25">
        <v>0</v>
      </c>
      <c r="G74" s="130" t="str">
        <f t="shared" si="1"/>
        <v>No Support</v>
      </c>
      <c r="H74" s="65"/>
      <c r="I74" s="16"/>
      <c r="J74" s="80"/>
      <c r="K74" s="15"/>
      <c r="L74" s="40"/>
    </row>
    <row r="75" spans="1:12" ht="37.5" x14ac:dyDescent="0.25">
      <c r="A75" s="39"/>
      <c r="B75" s="14"/>
      <c r="C75" s="23"/>
      <c r="D75" s="16"/>
      <c r="E75" s="68" t="s">
        <v>123</v>
      </c>
      <c r="F75" s="25">
        <v>0</v>
      </c>
      <c r="G75" s="130" t="str">
        <f t="shared" si="1"/>
        <v>No Support</v>
      </c>
      <c r="H75" s="65"/>
      <c r="I75" s="16"/>
      <c r="J75" s="80"/>
      <c r="K75" s="15"/>
      <c r="L75" s="40"/>
    </row>
    <row r="76" spans="1:12" ht="91.5" thickBot="1" x14ac:dyDescent="0.3">
      <c r="A76" s="44"/>
      <c r="B76" s="45"/>
      <c r="C76" s="46"/>
      <c r="D76" s="47"/>
      <c r="E76" s="70" t="s">
        <v>124</v>
      </c>
      <c r="F76" s="75">
        <v>0</v>
      </c>
      <c r="G76" s="133" t="str">
        <f t="shared" si="1"/>
        <v>No Support</v>
      </c>
      <c r="H76" s="90"/>
      <c r="I76" s="47"/>
      <c r="J76" s="78" t="s">
        <v>150</v>
      </c>
      <c r="K76" s="49"/>
      <c r="L76" s="50"/>
    </row>
    <row r="77" spans="1:12" ht="38" thickTop="1" x14ac:dyDescent="0.25">
      <c r="A77" s="60">
        <v>2</v>
      </c>
      <c r="B77" s="20" t="s">
        <v>125</v>
      </c>
      <c r="C77" s="53" t="s">
        <v>28</v>
      </c>
      <c r="D77" s="53" t="s">
        <v>6</v>
      </c>
      <c r="E77" s="67" t="s">
        <v>56</v>
      </c>
      <c r="F77" s="76"/>
      <c r="G77" s="147" t="str">
        <f t="shared" si="1"/>
        <v>No Support</v>
      </c>
      <c r="H77" s="123" t="s">
        <v>202</v>
      </c>
      <c r="I77" s="53"/>
      <c r="J77" s="79"/>
      <c r="K77" s="21"/>
      <c r="L77" s="42"/>
    </row>
    <row r="78" spans="1:12" ht="78" x14ac:dyDescent="0.25">
      <c r="A78" s="39"/>
      <c r="B78" s="14"/>
      <c r="C78" s="23"/>
      <c r="D78" s="16"/>
      <c r="E78" s="69" t="s">
        <v>126</v>
      </c>
      <c r="F78" s="25"/>
      <c r="G78" s="148" t="str">
        <f t="shared" si="1"/>
        <v>No Support</v>
      </c>
      <c r="H78" s="65" t="s">
        <v>202</v>
      </c>
      <c r="I78" s="16" t="s">
        <v>0</v>
      </c>
      <c r="J78" s="65" t="s">
        <v>151</v>
      </c>
      <c r="K78" s="15"/>
      <c r="L78" s="40"/>
    </row>
    <row r="79" spans="1:12" ht="117" x14ac:dyDescent="0.25">
      <c r="A79" s="39"/>
      <c r="B79" s="14"/>
      <c r="C79" s="23"/>
      <c r="D79" s="16"/>
      <c r="E79" s="69" t="s">
        <v>127</v>
      </c>
      <c r="F79" s="25"/>
      <c r="G79" s="148" t="str">
        <f t="shared" si="1"/>
        <v>No Support</v>
      </c>
      <c r="H79" s="65" t="s">
        <v>202</v>
      </c>
      <c r="I79" s="16" t="s">
        <v>0</v>
      </c>
      <c r="J79" s="65" t="s">
        <v>144</v>
      </c>
      <c r="K79" s="15"/>
      <c r="L79" s="40"/>
    </row>
    <row r="80" spans="1:12" ht="65" x14ac:dyDescent="0.25">
      <c r="A80" s="39"/>
      <c r="B80" s="14"/>
      <c r="C80" s="23"/>
      <c r="D80" s="16"/>
      <c r="E80" s="69" t="s">
        <v>128</v>
      </c>
      <c r="F80" s="25"/>
      <c r="G80" s="148" t="str">
        <f t="shared" si="1"/>
        <v>No Support</v>
      </c>
      <c r="H80" s="65" t="s">
        <v>202</v>
      </c>
      <c r="I80" s="16" t="s">
        <v>0</v>
      </c>
      <c r="J80" s="65" t="s">
        <v>144</v>
      </c>
      <c r="K80" s="15"/>
      <c r="L80" s="40"/>
    </row>
    <row r="81" spans="1:12" ht="65" x14ac:dyDescent="0.25">
      <c r="A81" s="39"/>
      <c r="B81" s="14"/>
      <c r="C81" s="23"/>
      <c r="D81" s="16"/>
      <c r="E81" s="69" t="s">
        <v>129</v>
      </c>
      <c r="F81" s="25"/>
      <c r="G81" s="148" t="str">
        <f t="shared" si="1"/>
        <v>No Support</v>
      </c>
      <c r="H81" s="65" t="s">
        <v>202</v>
      </c>
      <c r="I81" s="16" t="s">
        <v>0</v>
      </c>
      <c r="J81" s="65" t="s">
        <v>144</v>
      </c>
      <c r="K81" s="15"/>
      <c r="L81" s="40"/>
    </row>
    <row r="82" spans="1:12" ht="26.5" thickBot="1" x14ac:dyDescent="0.3">
      <c r="A82" s="128"/>
      <c r="B82" s="97"/>
      <c r="C82" s="89"/>
      <c r="D82" s="92"/>
      <c r="E82" s="99" t="s">
        <v>130</v>
      </c>
      <c r="F82" s="91"/>
      <c r="G82" s="149" t="str">
        <f t="shared" si="1"/>
        <v>No Support</v>
      </c>
      <c r="H82" s="90" t="s">
        <v>202</v>
      </c>
      <c r="I82" s="92" t="s">
        <v>0</v>
      </c>
      <c r="J82" s="90" t="s">
        <v>144</v>
      </c>
      <c r="K82" s="100"/>
      <c r="L82" s="101"/>
    </row>
    <row r="83" spans="1:12" ht="50.5" thickBot="1" x14ac:dyDescent="0.3">
      <c r="A83" s="129"/>
      <c r="B83" s="103"/>
      <c r="C83" s="104"/>
      <c r="D83" s="109"/>
      <c r="E83" s="106" t="s">
        <v>167</v>
      </c>
      <c r="F83" s="107">
        <v>5</v>
      </c>
      <c r="G83" s="142" t="str">
        <f t="shared" si="1"/>
        <v>low</v>
      </c>
      <c r="H83" s="108" t="s">
        <v>171</v>
      </c>
      <c r="I83" s="109"/>
      <c r="J83" s="108" t="s">
        <v>203</v>
      </c>
      <c r="K83" s="110"/>
      <c r="L83" s="111"/>
    </row>
    <row r="84" spans="1:12" ht="88" thickTop="1" x14ac:dyDescent="0.25">
      <c r="A84" s="60" t="s">
        <v>131</v>
      </c>
      <c r="B84" s="20" t="s">
        <v>132</v>
      </c>
      <c r="C84" s="53" t="s">
        <v>29</v>
      </c>
      <c r="D84" s="53" t="s">
        <v>6</v>
      </c>
      <c r="E84" s="67" t="s">
        <v>133</v>
      </c>
      <c r="F84" s="76">
        <v>0</v>
      </c>
      <c r="G84" s="131" t="str">
        <f t="shared" si="1"/>
        <v>No Support</v>
      </c>
      <c r="H84" s="63"/>
      <c r="I84" s="53"/>
      <c r="J84" s="79"/>
      <c r="K84" s="21"/>
      <c r="L84" s="42"/>
    </row>
    <row r="85" spans="1:12" ht="65.5" thickBot="1" x14ac:dyDescent="0.3">
      <c r="A85" s="44"/>
      <c r="B85" s="45"/>
      <c r="C85" s="46"/>
      <c r="D85" s="47"/>
      <c r="E85" s="70" t="s">
        <v>134</v>
      </c>
      <c r="F85" s="75">
        <v>14</v>
      </c>
      <c r="G85" s="136" t="str">
        <f t="shared" si="1"/>
        <v>med</v>
      </c>
      <c r="H85" s="78" t="s">
        <v>204</v>
      </c>
      <c r="I85" s="47"/>
      <c r="J85" s="78" t="s">
        <v>152</v>
      </c>
      <c r="K85" s="49"/>
      <c r="L85" s="50"/>
    </row>
    <row r="86" spans="1:12" ht="63" thickTop="1" x14ac:dyDescent="0.25">
      <c r="A86" s="60" t="s">
        <v>112</v>
      </c>
      <c r="B86" s="20" t="s">
        <v>113</v>
      </c>
      <c r="C86" s="53" t="s">
        <v>29</v>
      </c>
      <c r="D86" s="53" t="s">
        <v>6</v>
      </c>
      <c r="E86" s="67" t="s">
        <v>56</v>
      </c>
      <c r="F86" s="76">
        <v>0</v>
      </c>
      <c r="G86" s="130" t="str">
        <f t="shared" si="1"/>
        <v>No Support</v>
      </c>
      <c r="H86" s="63"/>
      <c r="I86" s="53"/>
      <c r="J86" s="79"/>
      <c r="K86" s="21"/>
      <c r="L86" s="42"/>
    </row>
    <row r="87" spans="1:12" ht="52" x14ac:dyDescent="0.25">
      <c r="A87" s="39"/>
      <c r="B87" s="14"/>
      <c r="C87" s="23"/>
      <c r="D87" s="16"/>
      <c r="E87" s="69" t="s">
        <v>114</v>
      </c>
      <c r="F87" s="25">
        <v>14</v>
      </c>
      <c r="G87" s="135" t="str">
        <f t="shared" si="1"/>
        <v>med</v>
      </c>
      <c r="H87" s="65" t="s">
        <v>205</v>
      </c>
      <c r="I87" s="16"/>
      <c r="J87" s="65" t="s">
        <v>147</v>
      </c>
      <c r="K87" s="15"/>
      <c r="L87" s="40"/>
    </row>
    <row r="88" spans="1:12" ht="38" thickBot="1" x14ac:dyDescent="0.3">
      <c r="A88" s="44"/>
      <c r="B88" s="45"/>
      <c r="C88" s="46"/>
      <c r="D88" s="47"/>
      <c r="E88" s="71" t="s">
        <v>115</v>
      </c>
      <c r="F88" s="75"/>
      <c r="G88" s="134" t="str">
        <f t="shared" si="1"/>
        <v>No Support</v>
      </c>
      <c r="H88" s="78" t="s">
        <v>206</v>
      </c>
      <c r="I88" s="47"/>
      <c r="J88" s="81"/>
      <c r="K88" s="49"/>
      <c r="L88" s="50"/>
    </row>
    <row r="89" spans="1:12" ht="13.5" thickTop="1" x14ac:dyDescent="0.25">
      <c r="A89" s="29"/>
      <c r="B89" s="30"/>
      <c r="C89" s="31"/>
      <c r="D89" s="29"/>
      <c r="E89" s="73"/>
      <c r="F89" s="32"/>
      <c r="G89" s="31"/>
      <c r="H89" s="82"/>
      <c r="I89" s="84"/>
      <c r="J89" s="82"/>
      <c r="K89" s="33"/>
      <c r="L89" s="34"/>
    </row>
    <row r="90" spans="1:12" ht="13" x14ac:dyDescent="0.25">
      <c r="A90" s="36"/>
      <c r="B90" s="36"/>
      <c r="C90" s="31"/>
      <c r="D90" s="36"/>
      <c r="E90" s="73"/>
      <c r="F90" s="36"/>
      <c r="G90" s="36"/>
      <c r="H90" s="73"/>
      <c r="I90" s="85"/>
      <c r="J90" s="73"/>
      <c r="K90" s="36"/>
      <c r="L90" s="36"/>
    </row>
    <row r="91" spans="1:12" ht="13" x14ac:dyDescent="0.25">
      <c r="A91" s="35"/>
      <c r="B91" s="35"/>
      <c r="C91" s="31"/>
      <c r="D91" s="35"/>
      <c r="E91" s="73"/>
      <c r="F91" s="35"/>
      <c r="G91" s="35"/>
      <c r="H91" s="73"/>
      <c r="I91" s="85"/>
      <c r="J91" s="73"/>
      <c r="K91" s="35"/>
      <c r="L91" s="35"/>
    </row>
    <row r="92" spans="1:12" ht="13" x14ac:dyDescent="0.25">
      <c r="A92" s="35"/>
      <c r="B92" s="35"/>
      <c r="C92" s="31"/>
      <c r="D92" s="35"/>
      <c r="E92" s="73"/>
      <c r="F92" s="35"/>
      <c r="G92" s="35"/>
      <c r="H92" s="73"/>
      <c r="I92" s="85"/>
      <c r="J92" s="73"/>
      <c r="K92" s="35"/>
      <c r="L92" s="35"/>
    </row>
  </sheetData>
  <autoFilter ref="A3:L88" xr:uid="{00000000-0009-0000-0000-000000000000}"/>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9" scale="69"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Lookups!$B$3:$B$8</xm:f>
          </x14:formula1>
          <xm:sqref>G89</xm:sqref>
        </x14:dataValidation>
        <x14:dataValidation type="list" allowBlank="1" showInputMessage="1" showErrorMessage="1" xr:uid="{00000000-0002-0000-0000-000002000000}">
          <x14:formula1>
            <xm:f>Lookups!$D$3:$D$5</xm:f>
          </x14:formula1>
          <xm:sqref>D5:D14</xm:sqref>
        </x14:dataValidation>
        <x14:dataValidation type="list" allowBlank="1" showInputMessage="1" showErrorMessage="1" xr:uid="{00000000-0002-0000-0000-000000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90625" customWidth="1"/>
    <col min="4" max="4" width="25.6328125" customWidth="1"/>
    <col min="5" max="256" width="10.90625" customWidth="1"/>
  </cols>
  <sheetData>
    <row r="1" spans="1:8" ht="15.5" x14ac:dyDescent="0.35">
      <c r="A1" s="1" t="s">
        <v>11</v>
      </c>
      <c r="D1" s="2"/>
      <c r="E1" s="2"/>
      <c r="F1" s="2"/>
    </row>
    <row r="2" spans="1:8" ht="15.5" x14ac:dyDescent="0.35">
      <c r="A2" s="5" t="s">
        <v>32</v>
      </c>
      <c r="B2" s="5" t="s">
        <v>41</v>
      </c>
      <c r="C2" s="11" t="s">
        <v>26</v>
      </c>
      <c r="D2" s="3" t="s">
        <v>4</v>
      </c>
      <c r="E2" s="4"/>
    </row>
    <row r="3" spans="1:8" x14ac:dyDescent="0.25">
      <c r="A3" s="28" t="s">
        <v>158</v>
      </c>
      <c r="B3" s="18" t="s">
        <v>159</v>
      </c>
      <c r="C3" t="s">
        <v>27</v>
      </c>
      <c r="D3" s="12" t="s">
        <v>6</v>
      </c>
      <c r="E3" s="4"/>
    </row>
    <row r="4" spans="1:8" x14ac:dyDescent="0.25">
      <c r="A4" s="28" t="s">
        <v>48</v>
      </c>
      <c r="B4" s="18" t="s">
        <v>69</v>
      </c>
      <c r="C4" t="s">
        <v>28</v>
      </c>
      <c r="D4" s="12" t="s">
        <v>7</v>
      </c>
      <c r="E4" s="6"/>
    </row>
    <row r="5" spans="1:8" x14ac:dyDescent="0.25">
      <c r="A5" s="27" t="s">
        <v>46</v>
      </c>
      <c r="B5" s="19" t="s">
        <v>54</v>
      </c>
      <c r="C5" t="s">
        <v>29</v>
      </c>
      <c r="D5" s="12" t="s">
        <v>8</v>
      </c>
      <c r="E5" s="6"/>
    </row>
    <row r="6" spans="1:8" ht="15.5" x14ac:dyDescent="0.35">
      <c r="A6" s="27" t="s">
        <v>1</v>
      </c>
      <c r="B6" s="19"/>
      <c r="D6" s="9"/>
      <c r="E6" s="6"/>
    </row>
    <row r="7" spans="1:8" ht="15.5" x14ac:dyDescent="0.35">
      <c r="A7" s="27" t="s">
        <v>0</v>
      </c>
      <c r="B7" s="19"/>
      <c r="D7" s="9"/>
      <c r="E7" s="6"/>
    </row>
    <row r="8" spans="1:8" ht="15.5" x14ac:dyDescent="0.35">
      <c r="A8" s="8" t="s">
        <v>12</v>
      </c>
      <c r="B8" s="19"/>
      <c r="D8" s="10"/>
      <c r="E8" s="6"/>
    </row>
    <row r="9" spans="1:8" ht="15.5" x14ac:dyDescent="0.35">
      <c r="A9" s="8" t="s">
        <v>5</v>
      </c>
      <c r="B9" s="7"/>
      <c r="D9" s="9"/>
      <c r="E9" s="6"/>
    </row>
    <row r="10" spans="1:8" x14ac:dyDescent="0.25">
      <c r="A10" s="17" t="s">
        <v>45</v>
      </c>
      <c r="B10" s="7"/>
      <c r="D10" s="2"/>
      <c r="E10" s="6"/>
    </row>
    <row r="11" spans="1:8" x14ac:dyDescent="0.25">
      <c r="A11" s="8" t="s">
        <v>13</v>
      </c>
      <c r="B11" s="7"/>
      <c r="D11" s="2"/>
      <c r="E11" s="6"/>
      <c r="G11" s="2"/>
    </row>
    <row r="12" spans="1:8" x14ac:dyDescent="0.25">
      <c r="A12" s="8" t="s">
        <v>14</v>
      </c>
      <c r="D12" s="2"/>
      <c r="E12" s="6"/>
      <c r="G12" s="2"/>
    </row>
    <row r="13" spans="1:8" x14ac:dyDescent="0.25">
      <c r="A13" s="8" t="s">
        <v>15</v>
      </c>
      <c r="D13" s="2"/>
      <c r="E13" s="6"/>
      <c r="G13" s="2"/>
      <c r="H13" s="2"/>
    </row>
    <row r="14" spans="1:8" x14ac:dyDescent="0.25">
      <c r="A14" s="27" t="s">
        <v>155</v>
      </c>
      <c r="D14" s="2"/>
      <c r="E14" s="6"/>
      <c r="G14" s="2"/>
      <c r="H14" s="2"/>
    </row>
    <row r="15" spans="1:8" x14ac:dyDescent="0.25">
      <c r="A15" s="8" t="s">
        <v>16</v>
      </c>
      <c r="D15" s="2"/>
      <c r="E15" s="6"/>
      <c r="G15" s="2"/>
      <c r="H15" s="2"/>
    </row>
    <row r="16" spans="1:8" x14ac:dyDescent="0.25">
      <c r="A16" s="27" t="s">
        <v>154</v>
      </c>
      <c r="D16" s="2"/>
      <c r="E16" s="6"/>
      <c r="G16" s="2"/>
      <c r="H16" s="2"/>
    </row>
    <row r="17" spans="1:8" x14ac:dyDescent="0.25">
      <c r="A17" s="27" t="s">
        <v>50</v>
      </c>
      <c r="D17" s="2"/>
      <c r="E17" s="6"/>
      <c r="G17" s="2"/>
      <c r="H17" s="2"/>
    </row>
    <row r="18" spans="1:8" x14ac:dyDescent="0.25">
      <c r="A18" s="8" t="s">
        <v>17</v>
      </c>
      <c r="D18" s="2"/>
      <c r="E18" s="6"/>
      <c r="G18" s="2"/>
      <c r="H18" s="2"/>
    </row>
    <row r="19" spans="1:8" x14ac:dyDescent="0.25">
      <c r="A19" s="27" t="s">
        <v>44</v>
      </c>
      <c r="D19" s="2"/>
      <c r="E19" s="6"/>
      <c r="G19" s="2"/>
      <c r="H19" s="2"/>
    </row>
    <row r="20" spans="1:8" x14ac:dyDescent="0.25">
      <c r="A20" s="27" t="s">
        <v>153</v>
      </c>
      <c r="E20" s="6"/>
      <c r="G20" s="2"/>
      <c r="H20" s="2"/>
    </row>
    <row r="21" spans="1:8" x14ac:dyDescent="0.25">
      <c r="A21" s="8" t="s">
        <v>30</v>
      </c>
      <c r="D21" s="2"/>
      <c r="E21" s="6"/>
      <c r="G21" s="2"/>
      <c r="H21" s="2"/>
    </row>
    <row r="22" spans="1:8" x14ac:dyDescent="0.25">
      <c r="A22" s="8" t="s">
        <v>3</v>
      </c>
      <c r="E22" s="6"/>
      <c r="G22" s="2"/>
      <c r="H22" s="2"/>
    </row>
    <row r="23" spans="1:8" x14ac:dyDescent="0.25">
      <c r="A23" s="8" t="s">
        <v>18</v>
      </c>
      <c r="E23" s="6"/>
      <c r="G23" s="2"/>
      <c r="H23" s="2"/>
    </row>
    <row r="24" spans="1:8" x14ac:dyDescent="0.25">
      <c r="A24" s="27" t="s">
        <v>47</v>
      </c>
      <c r="E24" s="2"/>
      <c r="G24" s="2"/>
      <c r="H24" s="2"/>
    </row>
    <row r="25" spans="1:8" x14ac:dyDescent="0.25">
      <c r="A25" s="27" t="s">
        <v>49</v>
      </c>
      <c r="E25" s="6"/>
      <c r="G25" s="2"/>
      <c r="H25" s="2"/>
    </row>
    <row r="26" spans="1:8" x14ac:dyDescent="0.25">
      <c r="A26" s="8" t="s">
        <v>19</v>
      </c>
      <c r="E26" s="6"/>
      <c r="G26" s="2"/>
      <c r="H26" s="2"/>
    </row>
    <row r="27" spans="1:8" x14ac:dyDescent="0.25">
      <c r="A27" s="8" t="s">
        <v>20</v>
      </c>
      <c r="E27" s="6"/>
      <c r="G27" s="2"/>
      <c r="H27" s="2"/>
    </row>
    <row r="28" spans="1:8" x14ac:dyDescent="0.25">
      <c r="A28" s="8" t="s">
        <v>21</v>
      </c>
      <c r="E28" s="6"/>
      <c r="G28" s="2"/>
      <c r="H28" s="2"/>
    </row>
    <row r="29" spans="1:8" x14ac:dyDescent="0.25">
      <c r="A29" s="27" t="s">
        <v>51</v>
      </c>
      <c r="E29" s="2"/>
      <c r="G29" s="2"/>
      <c r="H29" s="2"/>
    </row>
    <row r="30" spans="1:8" x14ac:dyDescent="0.25">
      <c r="A30" s="8" t="s">
        <v>22</v>
      </c>
      <c r="E30" s="6"/>
      <c r="G30" s="2"/>
      <c r="H30" s="2"/>
    </row>
    <row r="31" spans="1:8" x14ac:dyDescent="0.25">
      <c r="A31" s="8" t="s">
        <v>23</v>
      </c>
      <c r="E31" s="2"/>
      <c r="G31" s="2"/>
      <c r="H31" s="2"/>
    </row>
    <row r="32" spans="1:8" x14ac:dyDescent="0.25">
      <c r="A32" s="17" t="s">
        <v>156</v>
      </c>
      <c r="E32" s="2"/>
      <c r="G32" s="2"/>
      <c r="H32" s="2"/>
    </row>
    <row r="33" spans="1:8" x14ac:dyDescent="0.25">
      <c r="A33" s="8" t="s">
        <v>24</v>
      </c>
      <c r="E33" s="2"/>
      <c r="G33" s="2"/>
      <c r="H33" s="2"/>
    </row>
    <row r="34" spans="1:8" x14ac:dyDescent="0.25">
      <c r="A34" s="27" t="s">
        <v>52</v>
      </c>
      <c r="E34" s="2"/>
      <c r="G34" s="2"/>
      <c r="H34" s="2"/>
    </row>
    <row r="35" spans="1:8" x14ac:dyDescent="0.25">
      <c r="A35" s="2" t="s">
        <v>25</v>
      </c>
      <c r="E35" s="2"/>
      <c r="G35" s="2"/>
      <c r="H35" s="2"/>
    </row>
    <row r="36" spans="1:8" x14ac:dyDescent="0.25">
      <c r="A36" s="8" t="s">
        <v>2</v>
      </c>
      <c r="E36" s="2"/>
      <c r="G36" s="2"/>
      <c r="H36" s="2"/>
    </row>
    <row r="37" spans="1:8" x14ac:dyDescent="0.25">
      <c r="A37" s="17" t="s">
        <v>0</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xmlns:xlrd2="http://schemas.microsoft.com/office/spreadsheetml/2017/richdata2" ref="A3:D37">
    <sortCondition ref="A37"/>
  </sortState>
  <phoneticPr fontId="6" type="noConversion"/>
  <pageMargins left="0.75" right="0.75" top="1" bottom="1" header="0.5" footer="0.5"/>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Chris Shanley</cp:lastModifiedBy>
  <cp:lastPrinted>2017-11-23T14:57:45Z</cp:lastPrinted>
  <dcterms:created xsi:type="dcterms:W3CDTF">2008-04-07T11:04:39Z</dcterms:created>
  <dcterms:modified xsi:type="dcterms:W3CDTF">2019-01-31T10:01:27Z</dcterms:modified>
  <cp:category/>
</cp:coreProperties>
</file>