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19200" windowHeight="6855"/>
  </bookViews>
  <sheets>
    <sheet name="UNC Issue Register" sheetId="1" r:id="rId1"/>
    <sheet name="Lookups" sheetId="7" r:id="rId2"/>
  </sheets>
  <definedNames>
    <definedName name="_xlnm._FilterDatabase" localSheetId="0" hidden="1">'UNC Issue Register'!$A$3:$L$88</definedName>
    <definedName name="_Toc230433451" localSheetId="0">'UNC Issue Register'!#REF!</definedName>
    <definedName name="_xlnm.Print_Area" localSheetId="0">'UNC Issue Register'!$A$2:$L$89</definedName>
    <definedName name="_xlnm.Print_Titles" localSheetId="0">'UNC Issue Register'!$2:$3</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1" i="1" l="1"/>
  <c r="G82" i="1"/>
  <c r="G83" i="1"/>
  <c r="G67" i="1"/>
  <c r="G66" i="1"/>
  <c r="G56" i="1"/>
  <c r="G55" i="1"/>
  <c r="G22" i="1"/>
  <c r="G25" i="1"/>
  <c r="G24" i="1"/>
  <c r="G15" i="1"/>
  <c r="G16" i="1"/>
  <c r="G17" i="1"/>
  <c r="G18" i="1"/>
  <c r="G19" i="1"/>
  <c r="G20" i="1"/>
  <c r="G21" i="1"/>
  <c r="G23"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7" i="1"/>
  <c r="G58" i="1"/>
  <c r="G59" i="1"/>
  <c r="G60" i="1"/>
  <c r="G61" i="1"/>
  <c r="G62" i="1"/>
  <c r="G63" i="1"/>
  <c r="G64" i="1"/>
  <c r="G65" i="1"/>
  <c r="G68" i="1"/>
  <c r="G69" i="1"/>
  <c r="G70" i="1"/>
  <c r="G71" i="1"/>
  <c r="G72" i="1"/>
  <c r="G73" i="1"/>
  <c r="G74" i="1"/>
  <c r="G75" i="1"/>
  <c r="G76" i="1"/>
  <c r="G77" i="1"/>
  <c r="G78" i="1"/>
  <c r="G79" i="1"/>
  <c r="G80" i="1"/>
  <c r="G84" i="1"/>
  <c r="G85" i="1"/>
  <c r="G86" i="1"/>
  <c r="G87" i="1"/>
  <c r="G88" i="1"/>
  <c r="G5" i="1"/>
  <c r="G6" i="1"/>
  <c r="G7" i="1"/>
  <c r="G8" i="1"/>
  <c r="G9" i="1"/>
  <c r="G10" i="1"/>
  <c r="G11" i="1"/>
  <c r="G12" i="1"/>
  <c r="G13" i="1"/>
  <c r="G14" i="1"/>
  <c r="G4" i="1"/>
</calcChain>
</file>

<file path=xl/sharedStrings.xml><?xml version="1.0" encoding="utf-8"?>
<sst xmlns="http://schemas.openxmlformats.org/spreadsheetml/2006/main" count="492" uniqueCount="238">
  <si>
    <r>
      <t xml:space="preserve">UIG Workgroup: UIG Taskforce Recommendations Tracker
</t>
    </r>
    <r>
      <rPr>
        <u/>
        <sz val="16"/>
        <rFont val="Arial"/>
        <family val="2"/>
      </rPr>
      <t>Last Update:01/2/19</t>
    </r>
  </si>
  <si>
    <t>Issue Ref.</t>
  </si>
  <si>
    <t>Issue Title</t>
  </si>
  <si>
    <t>Issue Priority (H/M/L)</t>
  </si>
  <si>
    <t>Status</t>
  </si>
  <si>
    <t>Option (Taskforce recommendations in bold)</t>
  </si>
  <si>
    <t>Level of Support (number)</t>
  </si>
  <si>
    <t>Industry view on Option</t>
  </si>
  <si>
    <t>Supporting Comments/Issues and blockers</t>
  </si>
  <si>
    <t>Option/Action Owner</t>
  </si>
  <si>
    <t>Next Steps/Actions/Timescales</t>
  </si>
  <si>
    <t>Status Date</t>
  </si>
  <si>
    <t>Status Summary/Update</t>
  </si>
  <si>
    <t>3.2.1</t>
  </si>
  <si>
    <t>NDM Sites in End User Category 09 (AQ &gt;58.6m kWh)</t>
  </si>
  <si>
    <t>Medium</t>
  </si>
  <si>
    <t>Live</t>
  </si>
  <si>
    <t>1. No action (“Do Nothing” option) or Park</t>
  </si>
  <si>
    <t>PORPOSE - CLOSED</t>
  </si>
  <si>
    <t>2. Engagement with Shippers – highlight the individual sites, provide support, encourage action to re-confirm.  CDSP to monitor monthly and notify relevant Shippers</t>
  </si>
  <si>
    <t>Xoserve</t>
  </si>
  <si>
    <t>PROPOSED - IN PROGRESS</t>
  </si>
  <si>
    <t>3. PAC reporting and monitoring – add new reports to Performance Assurance Report Register</t>
  </si>
  <si>
    <t xml:space="preserve">1. Visibility required at PAC.
</t>
  </si>
  <si>
    <t>PAC</t>
  </si>
  <si>
    <t>4. Notify Ofgem of individual sites and Shippers</t>
  </si>
  <si>
    <t>1. Possible a PAC role.</t>
  </si>
  <si>
    <t>To be discussed with PAC first.</t>
  </si>
  <si>
    <t>PROPOSE - PAUSE - REVIEW APRIL 2019</t>
  </si>
  <si>
    <t>5. Improve NDM Profiles for EUC09, e.g. create WAR Band EUCs</t>
  </si>
  <si>
    <t>PROPOSE - CLOSED</t>
  </si>
  <si>
    <t>6.UNC Mod: Reduce the qualifying period for Class 1 (currently 18 months or 6 consecutive calculations)</t>
  </si>
  <si>
    <t>7. UNC Mod: CDSP automatically converts sites to Class 1 after qualifying period, CDSP arranges for fitting of Daily Read Equipment</t>
  </si>
  <si>
    <t xml:space="preserve">8. UNC Mod: Use the UIG Weighting Factors to create a incentive to change to Class 1 (i.e. increased rate for Classes 2 to 4).    
</t>
  </si>
  <si>
    <t xml:space="preserve">Long – UNC Mod timescales plus changes to AUG Table from next Gas Year.  May also require system changes </t>
  </si>
  <si>
    <t>9. UNC Mod: Create financial penalties for sites which have not been re-confirmed to Class 1</t>
  </si>
  <si>
    <t>10. UNC Mod: Automatically change meter read frequency to Monthly when AQ increases above 293,000</t>
  </si>
  <si>
    <t>Wait until after PAC discussions on other recommendations before seeking a sponsor.  
Long – UNC Mod timescales plus system changes </t>
  </si>
  <si>
    <t>11. Ability for large sites to be in Class 2 before they are able to be Class 1</t>
  </si>
  <si>
    <t>3.2.2</t>
  </si>
  <si>
    <t>Inaccurate / Out of date AQs - Sample sites with different consumption patterns or levels compared with UK Link</t>
  </si>
  <si>
    <t>1. No action (“Do Nothing” option) or Park</t>
  </si>
  <si>
    <t>2.  CDSP Analyse Read Rejections for asset mismatches. Highlight mismatched asset details to Shippers to review and either resubmit the read with the correct assets or the update the asset details on UK Link as appropriate.</t>
  </si>
  <si>
    <t>3.  CDSP NDM Sample validation – arrange site visits for a representative sample of the Xoserve managed sample sites to validate the daily read equipment is functioning normally and consistent with the physical asset setup on site and consistent with UK Link</t>
  </si>
  <si>
    <t>4. CDSP to Review NDM Sample Site selection and validation process. This is underway following the implementation of UNC Modification 0645S (Mandating the provision of NDM Sample Data)</t>
  </si>
  <si>
    <t>5. Xoserve defect resolution of issues impacting consumption calculations (BAU activity captured here for completeness)</t>
  </si>
  <si>
    <t>1. BAU so voting not required for continued support.</t>
  </si>
  <si>
    <t>ONGOING BAU MANAGEMENT OF AQ DEFECTS</t>
  </si>
  <si>
    <t xml:space="preserve">6. UNC Mod: CDSP Reconcile a representative sample of UK Link Asset Data (not the NDM Sample Data). Investigate mismatched asset details and update the appropriate user's records where necessary. This will give an indication of the potential level of asset data quality issues on UK Link. </t>
  </si>
  <si>
    <t>1. Can this be done from portfolio snapshot (SBl) - UNC 431 subject to permissions.</t>
  </si>
  <si>
    <r>
      <t xml:space="preserve">ACTION - to investigate 431 report (Workgroup does not believe it does)
Low-Medium. Would potentially require UNC modification, sponsorship from shippers and / or the regulator and / or commercial arrangement with MAMs / the DCC / MRAs and or End User support.  </t>
    </r>
    <r>
      <rPr>
        <sz val="10"/>
        <color rgb="FFFF0000"/>
        <rFont val="Arial"/>
        <family val="2"/>
      </rPr>
      <t>UPDATE:</t>
    </r>
    <r>
      <rPr>
        <sz val="10"/>
        <rFont val="Arial"/>
        <family val="2"/>
      </rPr>
      <t xml:space="preserve"> </t>
    </r>
    <r>
      <rPr>
        <sz val="10"/>
        <color rgb="FFFF0000"/>
        <rFont val="Arial"/>
        <family val="2"/>
      </rPr>
      <t>Confirmed 431 is not at data level required and cannot be used.</t>
    </r>
  </si>
  <si>
    <t>PROPOSE - PAUSE - REVIEW APRIL 2019 - POST 0651 MOD DECISION</t>
  </si>
  <si>
    <t>7a. UNC Mod: Asset Data Cleanse – CDSP to Reconcile entire UK Link Asset Data portfolio. Investigate mismatched asset details and update the appropriate user’s records where necessary. Assumes no approval of 0651</t>
  </si>
  <si>
    <t>7b  Use UNC Mod 0651 - Changes to the Retrospective Data Update provisions reports if mod approved</t>
  </si>
  <si>
    <t>1. General comment - issue in relation to the need for data cleansing activities (LW).</t>
  </si>
  <si>
    <t>To assess further following approval of 0651, to work out next steps</t>
  </si>
  <si>
    <t>8. UNC Mod: Require validation of Meter Asset Details whenever an actual read taken by a Meter Read Agent. Mismatches flagged to the shipper for investigation and update where appropriate</t>
  </si>
  <si>
    <t>9. UNC Mod/s: CDSP to obtain smart meter readings and asset data direct from the DCC rather than the shipper. Would also potentially need a data cleanse exercise to align asset data between the DCC and UK Link to minimise asset based read rejections</t>
  </si>
  <si>
    <t>Would require multiple UNC Modifications, Changes to the Smart Energy Code and system / file flow changes</t>
  </si>
  <si>
    <t>PROPOSE - PAUSE - REVIEW APRIL 2019 - POST OPTION 6 &amp; 7B</t>
  </si>
  <si>
    <t>10. PAC investigation of read rejections reports</t>
  </si>
  <si>
    <t>1. New option proposed in meeting.</t>
  </si>
  <si>
    <r>
      <rPr>
        <sz val="10"/>
        <color rgb="FFFF0000"/>
        <rFont val="Arial"/>
        <family val="2"/>
      </rPr>
      <t>PAFA to take to PAC mtg 12/02/19</t>
    </r>
    <r>
      <rPr>
        <sz val="10"/>
        <rFont val="Arial"/>
        <family val="2"/>
      </rPr>
      <t xml:space="preserve">
Although limited support it was suggested that it is taken to PAC for discussion/completeness.
</t>
    </r>
  </si>
  <si>
    <t>PROPOSE - IN PROGRESS</t>
  </si>
  <si>
    <t>Use of estimates for Daily Metered (DM) Sites</t>
  </si>
  <si>
    <t>High</t>
  </si>
  <si>
    <t>2. Engagement with DMSPs – monitor read rejections for Class 1.  Resurrect previous initiatives to monitor and help resolution 
Engagement with Shippers – monitor read rejections for Class 2. Provide encouragement for action to be taken.  CDSP to monitor monthly and notify relevant Shippers/DMSPs</t>
  </si>
  <si>
    <r>
      <rPr>
        <sz val="10"/>
        <color rgb="FFFF0000"/>
        <rFont val="Arial"/>
        <family val="2"/>
      </rPr>
      <t>LJ 7/2/19 - CR raised to develop reporting</t>
    </r>
    <r>
      <rPr>
        <sz val="10"/>
        <rFont val="Arial"/>
        <family val="2"/>
      </rPr>
      <t xml:space="preserve"> Low to medium – requires Shipper/DMSP co-operation
If UNC Mod 0647 goes ahead (Opening Class 1 Reads to Competition) could Class 1 read performance drop further?</t>
    </r>
  </si>
  <si>
    <t>3. Notify Ofgem of individual sites and associated Shippers</t>
  </si>
  <si>
    <t>Low to medium – requires Shipper co-operation unless Ofgem can apply any financial leverage</t>
  </si>
  <si>
    <t>PROPOSE - PAUSE - REVIEW ONCE CR DELIVERED - REVIEW APRIL 2019</t>
  </si>
  <si>
    <t>4. PAC reporting and monitoring – PAC to engage with Shippers on basis of existing and/or new reports in Performance Assurance Report Register.  Consideration of any additional reporting to PAC</t>
  </si>
  <si>
    <t>1. BAU as part of PAC reporting.</t>
  </si>
  <si>
    <r>
      <rPr>
        <sz val="10"/>
        <color rgb="FFFF0000"/>
        <rFont val="Arial"/>
        <family val="2"/>
      </rPr>
      <t>PAFA to take to PAC mtg 12/02/19 (to consider any additional/amendments to reports</t>
    </r>
    <r>
      <rPr>
        <sz val="10"/>
        <rFont val="Arial"/>
        <family val="2"/>
      </rPr>
      <t>)
Although no support it was suggested that it is taken to PAC for discussion/completeness.</t>
    </r>
  </si>
  <si>
    <t>5. UNC Mod: Review DMSP read incentive framework (Class 1)</t>
  </si>
  <si>
    <t>6. UNC Mod:Reduce the duration for the Class 2 Must Read trigger &amp; extend to include Class 1</t>
  </si>
  <si>
    <t>1. Option challenged by GDNs as there is already an obligation to provide reads(CW).
2. Monthly must read could work where there is an asset failure - would need a mod (CW).
3. Does not have long lead time (CW).</t>
  </si>
  <si>
    <t>PROPOSE - PAUSE - REVIEW APRIL POST OPTIONS 2,3&amp;4.</t>
  </si>
  <si>
    <t>7. UNC Mod: Introduce incentives or liabilities for low submission rates for Class 2, and/or extend Class 1 liabilities to apply to Shippers</t>
  </si>
  <si>
    <t>1. npower mod is it going to be withdrawn?
2. Recommendation to inlcude with option 8.</t>
  </si>
  <si>
    <r>
      <rPr>
        <sz val="10"/>
        <color rgb="FFFF0000"/>
        <rFont val="Arial"/>
        <family val="2"/>
      </rPr>
      <t xml:space="preserve">PAFA to take to PAC mtg 12/02/19.  </t>
    </r>
    <r>
      <rPr>
        <sz val="10"/>
        <rFont val="Arial"/>
        <family val="2"/>
      </rPr>
      <t xml:space="preserve">
SCP to progress 0674 that gives powers to PAC and step 2 is for PAC to consider introducing such an incentive
UNC Mod timescales plus system changes </t>
    </r>
  </si>
  <si>
    <t>8. UNC Mod: CDSP obtains reads by installing AMR</t>
  </si>
  <si>
    <t>1. Recommendation to consider with 7.</t>
  </si>
  <si>
    <t>To consider including this line with above hence IN PROGRESS STATUS SUGGESTED</t>
  </si>
  <si>
    <t>9. UNC Mod: Amend the industry processes to allow CDSP to obtain the reads directly from the read provider (DMSP/DCC etc.)</t>
  </si>
  <si>
    <t>PROPOSE - PAUSE - REVIEW APRIL</t>
  </si>
  <si>
    <t>12.1 &amp; 12.3</t>
  </si>
  <si>
    <t>Site-specific conversion factors</t>
  </si>
  <si>
    <t>Low</t>
  </si>
  <si>
    <t>2. CDSP Engagement with Shippers – highlight the individual sites, provide support, encourage action to update correction factors.  CDSP to monitor monthly and notify relevant Shippers</t>
  </si>
  <si>
    <r>
      <rPr>
        <sz val="10"/>
        <color rgb="FFFF0000"/>
        <rFont val="Arial"/>
        <family val="2"/>
      </rPr>
      <t>LJ 7/2/19 - Existing Mi available in Shipper performance packs wiht MPRN level data.  Advocates to highlight impact to UIG &amp; engage with individual shippers.</t>
    </r>
    <r>
      <rPr>
        <sz val="10"/>
        <rFont val="Arial"/>
        <family val="2"/>
      </rPr>
      <t xml:space="preserve">  This applies to all options involving customer engagement - call for Xoserve to develop a strategy/timescales for a co-ordinated engagement with Shippers (possibly new reports with priority rating) and possible escalation routes (if performance is not improved)
To coincide with Change Proposal (XRN 4789) looking to review and streamlne Shipper reports</t>
    </r>
  </si>
  <si>
    <t>3. PAC reporting and monitoring – add new reports to Performance Assurance Report Register for 12.3 (already exists for 12.1)</t>
  </si>
  <si>
    <t xml:space="preserve">1. Dependent on other changes.
</t>
  </si>
  <si>
    <r>
      <rPr>
        <sz val="10"/>
        <color rgb="FFFF0000"/>
        <rFont val="Arial"/>
        <family val="2"/>
      </rPr>
      <t>PAFA to take to PAC mtg 12/02/19.</t>
    </r>
    <r>
      <rPr>
        <sz val="10"/>
        <rFont val="Arial"/>
        <family val="2"/>
      </rPr>
      <t xml:space="preserve">  
To consider extension of reporting to inlcude issue 12.3, as part of a future PAC meeting.</t>
    </r>
  </si>
  <si>
    <t>Consider after PAC reporting reviewed</t>
  </si>
  <si>
    <t>5. Allow CF to be amended via Supply Point update (as alternative to RGMA updates)</t>
  </si>
  <si>
    <t>6. UNC Mod: UNC Mod to introduce incentives or penalties on inappropriate CFs as an addition to the existing PAC reports</t>
  </si>
  <si>
    <t>Medium/long – system changes</t>
  </si>
  <si>
    <t>7. UNC Mod: New process to allow CDSP to liaise with MAM to obtain the new correction factor – either update UK Link or provide to Shipper to update</t>
  </si>
  <si>
    <t>8. UNC Mod: New process to allow CDSP to trigger either a desktop process or a site visit to obtain the new correction factor – either update UK Link or provide to Shipper to update</t>
  </si>
  <si>
    <t>9a. UNC Mod: Use the last non-standard CF (if present) if the site AQ increases above 732,000</t>
  </si>
  <si>
    <t xml:space="preserve">1. Consider with 10 and 11.
</t>
  </si>
  <si>
    <t>E.ON UK</t>
  </si>
  <si>
    <r>
      <t xml:space="preserve">Sponsor = EON
Long – UNC Mod timescales plus system changes
</t>
    </r>
    <r>
      <rPr>
        <sz val="10"/>
        <color rgb="FFFF0000"/>
        <rFont val="Arial"/>
        <family val="2"/>
      </rPr>
      <t>Xoserve happy to provide support to detail MOD</t>
    </r>
  </si>
  <si>
    <t>9b. UNC Mod: Introduce incentives or penalties as an addition to the new PAC reports</t>
  </si>
  <si>
    <t>Long – UNC Mod timescales plus system changes </t>
  </si>
  <si>
    <t xml:space="preserve">10. UNC Mod: Default the Conversion Factor to standard when the AQ drops below 732,000 </t>
  </si>
  <si>
    <t xml:space="preserve">1. Consider with 9a and 11.
</t>
  </si>
  <si>
    <r>
      <t xml:space="preserve">Sponsor = EON
Long – UNC Mod timescales plus system changes 
</t>
    </r>
    <r>
      <rPr>
        <sz val="10"/>
        <color rgb="FFFF0000"/>
        <rFont val="Arial"/>
        <family val="2"/>
      </rPr>
      <t>Xoserve happy to provide support to detail MOD</t>
    </r>
  </si>
  <si>
    <t>11.Change Proposal: Hold the standard CF as a central parameter rather than against meter points – ensures that calculation always uses correct value</t>
  </si>
  <si>
    <t xml:space="preserve">1. Consider with 10 and 9a.
</t>
  </si>
  <si>
    <t>Standard conversion factors</t>
  </si>
  <si>
    <t>2. Use actual LDZ temperatures to convert consumptions used to develop the NDM Profiles (ALPs and DAFs) – to be further refined at DESC forum</t>
  </si>
  <si>
    <r>
      <rPr>
        <sz val="10"/>
        <color rgb="FFFF0000"/>
        <rFont val="Arial"/>
        <family val="2"/>
      </rPr>
      <t>Consider further at follow up UIG WG FC to add further details to recommendations for future consideration.</t>
    </r>
    <r>
      <rPr>
        <sz val="10"/>
        <rFont val="Arial"/>
        <family val="2"/>
      </rPr>
      <t xml:space="preserve">
Short/medium – pending DESC review</t>
    </r>
  </si>
  <si>
    <t>3. Influencing strategy to amend Thermal Energy Regulations</t>
  </si>
  <si>
    <t>4. UNC Mod: Add a new LDZ level factor to the volume-to-energy conversion formula to account for the net difference in energy. The factor could either be a fixed value reviewed periodically, or calculated daily using actual LDZ weather</t>
  </si>
  <si>
    <t>5. Amend AUGE process to re-distribute UIG based on estimated impacts of conversion factors (forecast basis)</t>
  </si>
  <si>
    <t>Consider further at follow up UIG WG FC to add further details to recommendations for future consideration.</t>
  </si>
  <si>
    <t>6. UNC Mod: to introduce retrospective adjustment to allocations based on actual weather for the year</t>
  </si>
  <si>
    <t>7. UNC Mod: Introduce an LDZ level conversion factor (permanent/per year/per month)</t>
  </si>
  <si>
    <t>1. Linked to option 4</t>
  </si>
  <si>
    <t>8. Amend UNC/legislation to require site specific conversion for every site</t>
  </si>
  <si>
    <t xml:space="preserve">1. Could this be done for smart metering as a long term solution? (MB)
</t>
  </si>
  <si>
    <r>
      <t xml:space="preserve">9. </t>
    </r>
    <r>
      <rPr>
        <u/>
        <sz val="10"/>
        <rFont val="Arial"/>
        <family val="2"/>
      </rPr>
      <t>Suggested by Shipper:</t>
    </r>
    <r>
      <rPr>
        <sz val="10"/>
        <rFont val="Arial"/>
        <family val="2"/>
      </rPr>
      <t xml:space="preserve"> UNC Mod: Create a new category of Energy, treated similarly to Shrinkage, where a percentage of daily throughput is allocated as a Correction Factor error. The percentage of energy would be set at LDZ level based on daily profiled seasonal normal temperature, and then retrospectively trued-up based on the actual LDZ temperature. </t>
    </r>
  </si>
  <si>
    <t xml:space="preserve">1. Is a distinction needed between internally and externally located meters?
</t>
  </si>
  <si>
    <t xml:space="preserve">10. LDZ level adjustment of input gas. (SBl) </t>
  </si>
  <si>
    <t>3.2.8</t>
  </si>
  <si>
    <t>Inaccurate/Out of date AQs - Sample sites consuming energy with a UK Link AQ of 1</t>
  </si>
  <si>
    <t>2. Engagement with Shippers around monitoring read rejections and how CDSP can support through industry processes. We have shared specific sites we have identified with the Customer Account Managers and CDSP will work with the Shippers to resolve</t>
  </si>
  <si>
    <t xml:space="preserve">1. In progress.
</t>
  </si>
  <si>
    <r>
      <rPr>
        <sz val="10"/>
        <color rgb="FFFF0000"/>
        <rFont val="Arial"/>
        <family val="2"/>
      </rPr>
      <t>LJ 07/02/19 Read rejctions are already included in the shipper performance packs.  Advocates to engage with customers to understand issues and highlight the impact to UIG</t>
    </r>
    <r>
      <rPr>
        <sz val="10"/>
        <rFont val="Arial"/>
        <family val="2"/>
      </rPr>
      <t>. To be defined.</t>
    </r>
  </si>
  <si>
    <t>3. XRN4690 will prevent the AQ defaulting to 1 where there is a negative consumption value held on UK Link. Additionally, we could run impacted MPRNs through the AQ correction tool once the code fix is deployed rather than waiting for rolling AQ to increase the AQ back to a suitable level</t>
  </si>
  <si>
    <r>
      <rPr>
        <sz val="10"/>
        <color rgb="FFFF0000"/>
        <rFont val="Arial"/>
        <family val="2"/>
      </rPr>
      <t>XRN4690 is in progress, 2 reports delivered, next one due July, further to follow throughout the year.</t>
    </r>
    <r>
      <rPr>
        <sz val="10"/>
        <rFont val="Arial"/>
        <family val="2"/>
      </rPr>
      <t xml:space="preserve">
Medium. Would likely require user approval to correct their Aqs</t>
    </r>
  </si>
  <si>
    <t>PROPOSE - PAUSE REVIEW JULY 2019</t>
  </si>
  <si>
    <r>
      <t xml:space="preserve">4. There is an issue where a shipper cannot submit an AQ correction because there has not recently been an AQ calculation, but the shipper cannot submit a read because it is rejecting for AQ tolerance reasons. This would leave the shipper in a loop unable to correct the AQ. There is a pending change </t>
    </r>
    <r>
      <rPr>
        <i/>
        <u/>
        <sz val="10"/>
        <rFont val="Arial"/>
        <family val="2"/>
      </rPr>
      <t>(XRN4803)</t>
    </r>
    <r>
      <rPr>
        <i/>
        <sz val="10"/>
        <rFont val="Arial"/>
        <family val="2"/>
      </rPr>
      <t xml:space="preserve"> to allow the AQ to be corrected in this scenario</t>
    </r>
  </si>
  <si>
    <t>N/A</t>
  </si>
  <si>
    <r>
      <rPr>
        <sz val="10"/>
        <color rgb="FFFF0000"/>
        <rFont val="Arial"/>
        <family val="2"/>
      </rPr>
      <t>XRN4803 will be implimented July 2019.</t>
    </r>
    <r>
      <rPr>
        <sz val="10"/>
        <rFont val="Arial"/>
        <family val="2"/>
      </rPr>
      <t xml:space="preserve">
This change is already underway and so will not be part of the recommendations but is captured here for completeness</t>
    </r>
  </si>
  <si>
    <t>PROPOSE - PAUSE REVIEW JULY 2019.</t>
  </si>
  <si>
    <t>5. Enhance PAC reporting around AQ corrections to include more detail and highlight areas of potential concern. PAC have visibility of AQ corrections and this will be enhanced to show the split between AQ increases and decreases and highlight any unusual activity</t>
  </si>
  <si>
    <r>
      <rPr>
        <sz val="10"/>
        <color rgb="FFFF0000"/>
        <rFont val="Arial"/>
        <family val="2"/>
      </rPr>
      <t>PAFA to take to PAC mtg 12/02/19 (To consider if exisitng reporting is adequate or further details are required.)</t>
    </r>
    <r>
      <rPr>
        <sz val="10"/>
        <rFont val="Arial"/>
        <family val="2"/>
      </rPr>
      <t xml:space="preserve">
Existing Agenda item for PAC - Xoserve to work with PAFA to define proposal for next meeting.
In progress; Medium</t>
    </r>
  </si>
  <si>
    <t>6. UNC Mod: We have been advised that some shippers are setting AQs to &lt;10 using the AQ correction process where the site is vacant. We could raise a change to create a Vacancy flag on UK Link which would stop the AQ contributing to allocation, resulting in a benefit to the shipper without putting the AQ at risk........</t>
  </si>
  <si>
    <t xml:space="preserve">1. Any further proposal would need to consider points raised by Ofgem in relation to (Mod 0282)
</t>
  </si>
  <si>
    <t>Would require a UNC Modification and system changes.</t>
  </si>
  <si>
    <t>PROPOSE - PAUSE REVIEW APRIL</t>
  </si>
  <si>
    <t>7. Raise a change so that where an AQ is corrected by the Shipper and a read received within [6] months with a metered consumption that is out of line with the corrected AQ, the AQ correction will be overridden by the usual AQ calculation process and the Shipper notified.</t>
  </si>
  <si>
    <t>8. UNC Mod: Raise a change to shorten the required read period for AQ calculation to [3] months where the AQ is &lt;[100] until a sufficient read history is available to calculate normally,</t>
  </si>
  <si>
    <t>1. Use of previous reads where an AQ correction has been used in the calculation.</t>
  </si>
  <si>
    <t>9. UNC Mod: Create new “Vacant Site” AQ correction reason code and logic to allow an AQ correction where the AQ is 1 without the need to have a recently accepted read on UK Link</t>
  </si>
  <si>
    <t>1. See Mod 0282 (2011)</t>
  </si>
  <si>
    <t>10. UNC Mod: Reducing the AQ below [100] kWh or by [95%] would trigger a requirement to provide a read or a site visit to obtain a read within [30] Days or the AQ correction would revert to the previous prevailing value. If the provided read energy does not align with the amended AQ then the AQ will revert to the previous prevailing value. If a subsequently submitted read calculates energy materially different from the deemed energy, the AQ will revert to the previous prevailing value and the site will be back billed</t>
  </si>
  <si>
    <t>11. Increased validation (ES) - tighten up validation around an AQ correction</t>
  </si>
  <si>
    <t>AQ Calculation errors -
Reads rejected because uncorrected read value is lower than previous uncorrected read</t>
  </si>
  <si>
    <t>2. Engagement with Shippers – highlight the individual sites, provide support, and shippers to raise tickets so CDSP can manually enter reads by exception</t>
  </si>
  <si>
    <r>
      <rPr>
        <sz val="10"/>
        <color rgb="FFFF0000"/>
        <rFont val="Arial"/>
        <family val="2"/>
      </rPr>
      <t>LJ 07/01/19 2XCP'S raised to create manual work around and system solution.  Initial engagement with shippers to highlight the issue to be performed by the customer advocates</t>
    </r>
    <r>
      <rPr>
        <sz val="10"/>
        <rFont val="Arial"/>
        <family val="2"/>
      </rPr>
      <t>. Low to medium – requires Shipper to work around UK Link validation issue</t>
    </r>
  </si>
  <si>
    <t>3. Users can increment the uncorrected read so it is higher than the read currently held on UK Link without going through the Zeros. The uncorrected read is not used for billing or AQ calculation so these process will not be impacted. There could be an impact on asset exchanges as the uncorrected read recorded on site will differ from that held on UK Link.  As RGMA flows are normally pass through files, these may reject requiring the shipper to modify the uncorrected exchange reading</t>
  </si>
  <si>
    <t>4. Shipper could submit a cosmetic corrector exchange alongside the lower uncorrected reading as this file format contains uncorrected TTZ count. Subsequent readings would then load normally assuming other validation checks pass</t>
  </si>
  <si>
    <t>5. CDSP to monitor rejections for this rejection code. CDSP will manually load the read to UK Link if the read has passed all other validations. Subsequent reads will load normally if they pass validation checks</t>
  </si>
  <si>
    <r>
      <rPr>
        <sz val="10"/>
        <color rgb="FFFF0000"/>
        <rFont val="Arial"/>
        <family val="2"/>
      </rPr>
      <t xml:space="preserve">LJ 07/02/19 CP Raised XRN4853 to create the manual loading of rejected reads for MRE00458.  </t>
    </r>
    <r>
      <rPr>
        <sz val="10"/>
        <rFont val="Arial"/>
        <family val="2"/>
      </rPr>
      <t>CDSP resource required to maintain this process
Workaround option: Short to medium</t>
    </r>
  </si>
  <si>
    <t>6. The uncorrected read will be an optional field following the November 2019 UK Link release implementation, so it can be blank and the corrected read will load</t>
  </si>
  <si>
    <t>7. Raise change to UK Link to remove validation on the uncorrected read as it is not used for billing</t>
  </si>
  <si>
    <t>LJ 07/09/2019 CP Raised XRN4853 to remove validation, to be considered to be incorporated with above change under option 6 (XRN4621)</t>
  </si>
  <si>
    <t>8. Raise a change to add an Uncorrected TTZ count to the incoming and outgoing read file format and any associated logic to ISU</t>
  </si>
  <si>
    <t>9. Raise a change to alter the read load logic to derive the TTZ count for uncorrected reads. We would increment the uncorrected read TTZ count by 1 and load the read when the uncorrected read is lower than the previous uncorrected read and all other validation checks pass</t>
  </si>
  <si>
    <t>Medium to Long CP required</t>
  </si>
  <si>
    <t>Low take-up of Winter Annual Ratio (WAR) Band EUCs</t>
  </si>
  <si>
    <t>No vote made as in progress.</t>
  </si>
  <si>
    <t>2. Engagement with Shippers – highlight the individual sites, provide support, encourage read submission and use of the WAR Band Update process where reads not submitted in the winter acceptance periods</t>
  </si>
  <si>
    <r>
      <rPr>
        <sz val="10"/>
        <color rgb="FFFF0000"/>
        <rFont val="Arial"/>
        <family val="2"/>
      </rPr>
      <t>COMPLETED IN DEC 2018 VIA ADVOCATES FOR TOP 10 SHIPPERS</t>
    </r>
    <r>
      <rPr>
        <sz val="10"/>
        <rFont val="Arial"/>
        <family val="2"/>
      </rPr>
      <t xml:space="preserve">
In progress; Short to medium</t>
    </r>
  </si>
  <si>
    <t>3. The WAR Band calculation can fail where the Meter Read Frequency is not Monthly for a site in a WAR Band eligible EUC. Meter Read Frequency should be added to the reports proposed in Modification proposal 0652 so shippers are aware where the MRF needs to be updated before the WAR Band can be applied</t>
  </si>
  <si>
    <r>
      <rPr>
        <sz val="10"/>
        <color rgb="FFFF0000"/>
        <rFont val="Arial"/>
        <family val="2"/>
      </rPr>
      <t xml:space="preserve">COMPLETED REQUESTED AS PART OF CAPTURE 0652.
</t>
    </r>
    <r>
      <rPr>
        <sz val="10"/>
        <rFont val="Arial"/>
        <family val="2"/>
      </rPr>
      <t xml:space="preserve">
In progress; Medium</t>
    </r>
  </si>
  <si>
    <t>4. A new report to monitor sites which cross in to a WAR Band eligible EUC following Rolling AQ calculation. Proactively engage with Shippers to use the WAR Update process when needed</t>
  </si>
  <si>
    <t xml:space="preserve">
LJ 07/02/19 Take back to 26th Feb UIG group to understand if there is a real requirement for this over and above the existing WAR Band changes before taking action.
In progress; Medium</t>
  </si>
  <si>
    <t>PROPOSE - DISCUSS TO UIG WG 26TH FEB</t>
  </si>
  <si>
    <t>5. Notify Customer Account Managers when the T51 (WAR Band Calculation Failures) report is available so CDSP can proactively manage Next Steps with Customers</t>
  </si>
  <si>
    <t>This file is generated in MAY T51, Advocates to proactively highlight this file to each customer in a timely way and refer to the impact of UIG progress; Medium</t>
  </si>
  <si>
    <t>PROPOSE - IN PROGRESS - REVIEW IN MAY</t>
  </si>
  <si>
    <t>6. CDSP to fix the Read Variance issue in UK Link</t>
  </si>
  <si>
    <r>
      <rPr>
        <sz val="10"/>
        <color rgb="FFFF0000"/>
        <rFont val="Arial"/>
        <family val="2"/>
      </rPr>
      <t>Defect 1247 will be resolved before mid May ready for next consumption window.</t>
    </r>
    <r>
      <rPr>
        <sz val="10"/>
        <rFont val="Arial"/>
        <family val="2"/>
      </rPr>
      <t xml:space="preserve">
In progress; Medium</t>
    </r>
  </si>
  <si>
    <t>PROPOSE - CLOSED OR REVIEW MAY</t>
  </si>
  <si>
    <t>7. Notify/escalate to Ofgem/PAC</t>
  </si>
  <si>
    <t>1. Dependent on progress of actions 2-6 and allowing processes to mature for example reporting arising from UNC 0652.</t>
  </si>
  <si>
    <t>To be reviewed when other options are completed</t>
  </si>
  <si>
    <t>13.2.2</t>
  </si>
  <si>
    <t>Accuracy of NDM Algorithm - Use of weather data - Sensitivity of components of the composite weather variable</t>
  </si>
  <si>
    <t>1. No action (“Do Nothing” option) or Park</t>
  </si>
  <si>
    <t>2. Provide Sensitivity analysis results to the Demand Estimation team for assessment and incorporation into SNCWV review via the Demand Estimation Subcommittee</t>
  </si>
  <si>
    <t>1. BAU as part of DESC work but any changes will not be implemented until Oct 2020.
2. Suggests areas in algortithm that DESC would not normally consider.</t>
  </si>
  <si>
    <r>
      <rPr>
        <sz val="10"/>
        <color rgb="FFFF0000"/>
        <rFont val="Arial"/>
        <family val="2"/>
      </rPr>
      <t xml:space="preserve">Update 14/2/19 post DESC mtg: DESC have agreed to review this and consider as part of this years CWV formula review.  
DESC Mtg 11th Feb to be reviewed 2019 to be used in model 2020 to be applied to gas year 20/21 if DESC approve recommendation and make the changes.  </t>
    </r>
    <r>
      <rPr>
        <sz val="10"/>
        <rFont val="Arial"/>
        <family val="2"/>
      </rPr>
      <t xml:space="preserve">
Long – may inform the current SNCWV review which will be implemented October 2020</t>
    </r>
  </si>
  <si>
    <t>PROPSE - CLOSE FROM TASK FORCE MONITORING, HANDED OVER TO DESC.</t>
  </si>
  <si>
    <t>13.2.5</t>
  </si>
  <si>
    <t>Accuracy of NDM algorithm - Use of additional weather data in the composite weather variable</t>
  </si>
  <si>
    <t xml:space="preserve">2. Next DESC review of Composite Weather Variable (CWV) formula to include the four other commonly available weather data items.  </t>
  </si>
  <si>
    <t>1. BAU as part of DESC work but any changes will not be implemented until Oct 2020.</t>
  </si>
  <si>
    <r>
      <rPr>
        <sz val="10"/>
        <color rgb="FFFF0000"/>
        <rFont val="Arial"/>
        <family val="2"/>
      </rPr>
      <t>Update 14/2/19 post DESC mtg: DESC have agreed to review this and consider as part of this years CWV formula review.  
DESC Mtg 11th Feb to be reviewed 2019 to be used in model 2020 to be applied to gas year 20/21 if DESC approve recommendation and make the changes.</t>
    </r>
    <r>
      <rPr>
        <sz val="10"/>
        <rFont val="Arial"/>
        <family val="2"/>
      </rPr>
      <t xml:space="preserve">  
Medium/long – may inform the current SNCWV review which will be implemented October 2020</t>
    </r>
  </si>
  <si>
    <t xml:space="preserve">3. Replace NDM Allocation formula with a weather-based regression formula </t>
  </si>
  <si>
    <t>1. Did not vote, as it is a matter for DESC to consider as part of weather data/variable work.</t>
  </si>
  <si>
    <t>Look Ups</t>
  </si>
  <si>
    <t>Action Owner</t>
  </si>
  <si>
    <t>Industry view on option</t>
  </si>
  <si>
    <t>Priority</t>
  </si>
  <si>
    <t>Low Support (1-7)</t>
  </si>
  <si>
    <t>Brittish Gas</t>
  </si>
  <si>
    <t>Medium Support (8 -14)</t>
  </si>
  <si>
    <t>Closed</t>
  </si>
  <si>
    <t>Cadent Gas</t>
  </si>
  <si>
    <t>High Support (15+)</t>
  </si>
  <si>
    <t>Hold</t>
  </si>
  <si>
    <t>Centrica</t>
  </si>
  <si>
    <t>ConocoPhillips</t>
  </si>
  <si>
    <t>Corona Energy</t>
  </si>
  <si>
    <t>DNVGL</t>
  </si>
  <si>
    <t>EDF Energy</t>
  </si>
  <si>
    <t>Energy 24</t>
  </si>
  <si>
    <t>Engie</t>
  </si>
  <si>
    <t>Exxon Mobil</t>
  </si>
  <si>
    <t>First Utility</t>
  </si>
  <si>
    <t>Flow Energy</t>
  </si>
  <si>
    <t>Gazprom</t>
  </si>
  <si>
    <t>Gemserv Ltd</t>
  </si>
  <si>
    <t xml:space="preserve">Interchange </t>
  </si>
  <si>
    <t>Joint Office</t>
  </si>
  <si>
    <t>National Grid NTS</t>
  </si>
  <si>
    <t>Northern Gas Networks</t>
  </si>
  <si>
    <t>npower</t>
  </si>
  <si>
    <t>Orsted</t>
  </si>
  <si>
    <t>RWE Trading GmbH</t>
  </si>
  <si>
    <t>Scotia Gas Networks</t>
  </si>
  <si>
    <t>Scottish Power</t>
  </si>
  <si>
    <t>Smartest Energy</t>
  </si>
  <si>
    <t>SSE</t>
  </si>
  <si>
    <t>Statoil UK</t>
  </si>
  <si>
    <t>Tonik Energy</t>
  </si>
  <si>
    <t>Total Gas and Power</t>
  </si>
  <si>
    <t>Utility Warehouse</t>
  </si>
  <si>
    <t>Wales &amp; West Utilities</t>
  </si>
  <si>
    <t>Waters Wye</t>
  </si>
  <si>
    <r>
      <t xml:space="preserve">In Progress: Short to medium.
</t>
    </r>
    <r>
      <rPr>
        <sz val="10"/>
        <color rgb="FFFF0000"/>
        <rFont val="Arial"/>
        <family val="2"/>
      </rPr>
      <t>Adoc report highlighting sites passed to Adovates w/c 4th to follow up with shippers effected.  LJ raised internal Change Request to automate this report monthly 6/2/19.XRN4867.</t>
    </r>
  </si>
  <si>
    <r>
      <rPr>
        <sz val="10"/>
        <color rgb="FFFF0000"/>
        <rFont val="Arial"/>
        <family val="2"/>
      </rPr>
      <t>Took to mtg 12/02/19 - agreed to progress.
PAFA to take to PAC mtg 12/02/19</t>
    </r>
    <r>
      <rPr>
        <sz val="10"/>
        <rFont val="Arial"/>
        <family val="2"/>
      </rPr>
      <t xml:space="preserve">
Xoserve to place on PAC agenda for further discusion.
Medium (Mod 0660 now approved).
Requires a CP to create reports</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</si>
</sst>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Arial"/>
    </font>
    <font>
      <sz val="10"/>
      <name val="Arial"/>
      <family val="2"/>
    </font>
    <font>
      <b/>
      <sz val="10"/>
      <name val="Arial"/>
      <family val="2"/>
    </font>
    <font>
      <sz val="8"/>
      <name val="Arial"/>
      <family val="2"/>
    </font>
    <font>
      <b/>
      <sz val="12"/>
      <name val="Arial"/>
      <family val="2"/>
    </font>
    <font>
      <sz val="10"/>
      <color indexed="8"/>
      <name val="Arial"/>
      <family val="2"/>
    </font>
    <font>
      <sz val="8"/>
      <name val="Verdana"/>
      <family val="2"/>
    </font>
    <font>
      <b/>
      <sz val="10"/>
      <color theme="1"/>
      <name val="Arial"/>
      <family val="2"/>
    </font>
    <font>
      <u/>
      <sz val="10"/>
      <name val="Arial"/>
      <family val="2"/>
    </font>
    <font>
      <i/>
      <sz val="10"/>
      <name val="Arial"/>
      <family val="2"/>
    </font>
    <font>
      <i/>
      <u/>
      <sz val="10"/>
      <name val="Arial"/>
      <family val="2"/>
    </font>
    <font>
      <b/>
      <u/>
      <sz val="16"/>
      <name val="Arial"/>
      <family val="2"/>
    </font>
    <font>
      <u/>
      <sz val="16"/>
      <name val="Arial"/>
      <family val="2"/>
    </font>
    <font>
      <sz val="10"/>
      <color rgb="FFFF0000"/>
      <name val="Arial"/>
      <family val="2"/>
    </font>
    <font>
      <b/>
      <sz val="10"/>
      <color rgb="FFFF0000"/>
      <name val="Arial"/>
      <family val="2"/>
    </font>
  </fonts>
  <fills count="7">
    <fill>
      <patternFill patternType="none"/>
    </fill>
    <fill>
      <patternFill patternType="gray125"/>
    </fill>
    <fill>
      <patternFill patternType="solid">
        <fgColor rgb="FFFFFFCC"/>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FF0000"/>
        <bgColor indexed="64"/>
      </patternFill>
    </fill>
    <fill>
      <patternFill patternType="solid">
        <fgColor theme="1" tint="0.49998474074526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style="thin">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s>
  <cellStyleXfs count="1">
    <xf numFmtId="0" fontId="0" fillId="0" borderId="0"/>
  </cellStyleXfs>
  <cellXfs count="138">
    <xf numFmtId="0" fontId="0" fillId="0" borderId="0" xfId="0"/>
    <xf numFmtId="0" fontId="4" fillId="0" borderId="0" xfId="0" applyFont="1" applyAlignment="1"/>
    <xf numFmtId="0" fontId="0" fillId="0" borderId="0" xfId="0" applyAlignment="1"/>
    <xf numFmtId="0" fontId="4" fillId="0" borderId="0" xfId="0" applyFont="1" applyBorder="1" applyAlignment="1" applyProtection="1">
      <alignment horizontal="center"/>
      <protection hidden="1"/>
    </xf>
    <xf numFmtId="0" fontId="0" fillId="0" borderId="0" xfId="0" applyBorder="1" applyAlignment="1" applyProtection="1">
      <protection hidden="1"/>
    </xf>
    <xf numFmtId="0" fontId="4" fillId="0" borderId="0" xfId="0" applyFont="1" applyBorder="1" applyAlignment="1" applyProtection="1">
      <alignment horizontal="center" wrapText="1"/>
      <protection locked="0" hidden="1"/>
    </xf>
    <xf numFmtId="0" fontId="0" fillId="0" borderId="0" xfId="0" applyAlignment="1" applyProtection="1">
      <protection hidden="1"/>
    </xf>
    <xf numFmtId="0" fontId="0" fillId="0" borderId="0" xfId="0" applyAlignment="1" applyProtection="1">
      <alignment wrapText="1"/>
      <protection locked="0"/>
    </xf>
    <xf numFmtId="0" fontId="0" fillId="0" borderId="0" xfId="0" applyAlignment="1" applyProtection="1">
      <alignment horizontal="left"/>
      <protection locked="0"/>
    </xf>
    <xf numFmtId="0" fontId="4" fillId="0" borderId="0" xfId="0" applyFont="1" applyAlignment="1" applyProtection="1">
      <alignment horizontal="center"/>
      <protection hidden="1"/>
    </xf>
    <xf numFmtId="0" fontId="4" fillId="0" borderId="0" xfId="0" applyFont="1" applyAlignment="1">
      <alignment horizontal="center"/>
    </xf>
    <xf numFmtId="0" fontId="4" fillId="0" borderId="0" xfId="0" applyFont="1"/>
    <xf numFmtId="0" fontId="0" fillId="0" borderId="0" xfId="0" applyFont="1" applyAlignment="1" applyProtection="1">
      <alignment horizontal="center"/>
      <protection hidden="1"/>
    </xf>
    <xf numFmtId="0" fontId="0"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0" xfId="0" applyFont="1" applyAlignment="1" applyProtection="1">
      <alignment horizontal="left"/>
      <protection locked="0"/>
    </xf>
    <xf numFmtId="0" fontId="1" fillId="0" borderId="0" xfId="0" applyFont="1" applyBorder="1" applyAlignment="1" applyProtection="1">
      <alignment wrapText="1"/>
      <protection locked="0"/>
    </xf>
    <xf numFmtId="0" fontId="1" fillId="0" borderId="0" xfId="0" applyFont="1" applyAlignment="1" applyProtection="1">
      <alignment wrapText="1"/>
      <protection locked="0"/>
    </xf>
    <xf numFmtId="0" fontId="5" fillId="0" borderId="2" xfId="0" applyFont="1" applyBorder="1" applyAlignment="1">
      <alignment vertical="center" wrapText="1"/>
    </xf>
    <xf numFmtId="0" fontId="0" fillId="0" borderId="2" xfId="0" applyFont="1" applyBorder="1" applyAlignment="1">
      <alignment horizontal="center" vertical="center" wrapText="1"/>
    </xf>
    <xf numFmtId="0" fontId="2" fillId="0" borderId="1" xfId="0" applyFont="1" applyBorder="1" applyAlignment="1">
      <alignment horizontal="center" vertical="top" wrapText="1"/>
    </xf>
    <xf numFmtId="0" fontId="7" fillId="0" borderId="1" xfId="0" applyFont="1" applyBorder="1" applyAlignment="1">
      <alignment horizontal="center" vertical="center" wrapText="1"/>
    </xf>
    <xf numFmtId="0" fontId="1" fillId="0" borderId="1" xfId="0" applyFont="1" applyBorder="1" applyAlignment="1">
      <alignment horizontal="center" vertical="top" wrapText="1"/>
    </xf>
    <xf numFmtId="0" fontId="1" fillId="0" borderId="0" xfId="0" applyFont="1" applyAlignment="1" applyProtection="1">
      <alignment horizontal="left"/>
      <protection locked="0"/>
    </xf>
    <xf numFmtId="0" fontId="1" fillId="0" borderId="0" xfId="0" applyFont="1" applyBorder="1" applyAlignment="1" applyProtection="1">
      <alignment horizontal="left"/>
      <protection locked="0"/>
    </xf>
    <xf numFmtId="0" fontId="0" fillId="0" borderId="0" xfId="0" applyFont="1" applyBorder="1" applyAlignment="1">
      <alignment horizontal="center" vertical="center" wrapText="1"/>
    </xf>
    <xf numFmtId="0" fontId="5" fillId="0" borderId="0" xfId="0" applyFont="1" applyBorder="1" applyAlignment="1">
      <alignment vertical="center" wrapText="1"/>
    </xf>
    <xf numFmtId="0" fontId="2" fillId="0" borderId="0" xfId="0" applyFont="1" applyBorder="1" applyAlignment="1">
      <alignment horizontal="center" vertical="top" wrapText="1"/>
    </xf>
    <xf numFmtId="49" fontId="2" fillId="0" borderId="0" xfId="0" applyNumberFormat="1" applyFont="1" applyBorder="1" applyAlignment="1">
      <alignment horizontal="center" vertical="center" wrapText="1"/>
    </xf>
    <xf numFmtId="14" fontId="0" fillId="0" borderId="0" xfId="0" applyNumberFormat="1" applyFont="1" applyFill="1" applyBorder="1" applyAlignment="1">
      <alignment horizontal="center" vertical="center" wrapText="1"/>
    </xf>
    <xf numFmtId="0" fontId="0" fillId="0" borderId="0" xfId="0" applyFont="1" applyBorder="1" applyAlignment="1">
      <alignment vertical="top" wrapText="1"/>
    </xf>
    <xf numFmtId="0" fontId="0" fillId="0" borderId="0" xfId="0" applyBorder="1"/>
    <xf numFmtId="0" fontId="0" fillId="0" borderId="0" xfId="0" applyBorder="1" applyAlignment="1">
      <alignment vertical="top"/>
    </xf>
    <xf numFmtId="0" fontId="0" fillId="0" borderId="7" xfId="0" applyFont="1" applyBorder="1" applyAlignment="1">
      <alignment horizontal="center" vertical="center" wrapText="1"/>
    </xf>
    <xf numFmtId="0" fontId="2" fillId="0" borderId="9" xfId="0" applyFont="1" applyBorder="1" applyAlignment="1">
      <alignment horizontal="center" vertical="top" wrapText="1"/>
    </xf>
    <xf numFmtId="0" fontId="1" fillId="0" borderId="9" xfId="0" applyFont="1" applyBorder="1" applyAlignment="1">
      <alignment horizontal="center" vertical="center" wrapText="1"/>
    </xf>
    <xf numFmtId="0" fontId="0" fillId="0" borderId="9" xfId="0" applyFont="1" applyBorder="1" applyAlignment="1">
      <alignment horizontal="center" vertical="center" wrapText="1"/>
    </xf>
    <xf numFmtId="0" fontId="1" fillId="0" borderId="7" xfId="0" applyFont="1" applyBorder="1" applyAlignment="1">
      <alignment horizontal="center" vertical="top" wrapText="1"/>
    </xf>
    <xf numFmtId="0" fontId="1" fillId="0" borderId="2" xfId="0" applyFont="1" applyBorder="1" applyAlignment="1">
      <alignment horizontal="center" vertical="top" wrapText="1"/>
    </xf>
    <xf numFmtId="0" fontId="1" fillId="0" borderId="2" xfId="0" applyFont="1" applyBorder="1" applyAlignment="1">
      <alignment horizontal="center" vertical="center" wrapText="1"/>
    </xf>
    <xf numFmtId="0" fontId="2" fillId="0" borderId="11" xfId="0" applyFont="1" applyBorder="1" applyAlignment="1">
      <alignment horizontal="center" vertical="top" wrapText="1"/>
    </xf>
    <xf numFmtId="0" fontId="2" fillId="0" borderId="12" xfId="0" applyFont="1" applyBorder="1" applyAlignment="1">
      <alignment horizontal="center" vertical="top" wrapText="1"/>
    </xf>
    <xf numFmtId="0" fontId="2" fillId="0" borderId="12" xfId="0" applyFont="1" applyFill="1" applyBorder="1" applyAlignment="1">
      <alignment horizontal="center" vertical="top" wrapText="1"/>
    </xf>
    <xf numFmtId="0" fontId="2" fillId="0" borderId="13" xfId="0" applyFont="1" applyBorder="1" applyAlignment="1">
      <alignment horizontal="center" vertical="top" wrapText="1"/>
    </xf>
    <xf numFmtId="0" fontId="1" fillId="0" borderId="7" xfId="0" applyFont="1" applyBorder="1" applyAlignment="1">
      <alignment horizontal="center" vertical="center" wrapText="1"/>
    </xf>
    <xf numFmtId="0" fontId="2" fillId="0" borderId="12" xfId="0" applyFont="1" applyBorder="1" applyAlignment="1">
      <alignment horizontal="left" vertical="top" wrapText="1"/>
    </xf>
    <xf numFmtId="0" fontId="1" fillId="0" borderId="2" xfId="0" applyFont="1" applyBorder="1" applyAlignment="1">
      <alignment horizontal="left" vertical="top" wrapText="1"/>
    </xf>
    <xf numFmtId="0" fontId="7" fillId="0" borderId="1" xfId="0" applyFont="1" applyBorder="1" applyAlignment="1">
      <alignment horizontal="left" vertical="top" wrapText="1"/>
    </xf>
    <xf numFmtId="0" fontId="1" fillId="0" borderId="1" xfId="0" applyFont="1" applyBorder="1" applyAlignment="1">
      <alignment horizontal="left" vertical="top" wrapText="1"/>
    </xf>
    <xf numFmtId="0" fontId="2" fillId="0" borderId="1" xfId="0" applyFont="1" applyBorder="1" applyAlignment="1">
      <alignment horizontal="left" vertical="top" wrapText="1"/>
    </xf>
    <xf numFmtId="49" fontId="1" fillId="0" borderId="2" xfId="0" applyNumberFormat="1" applyFont="1" applyBorder="1" applyAlignment="1">
      <alignment horizontal="left" vertical="top" wrapText="1"/>
    </xf>
    <xf numFmtId="49" fontId="1" fillId="0" borderId="1" xfId="0" applyNumberFormat="1" applyFont="1" applyBorder="1" applyAlignment="1">
      <alignment horizontal="left" vertical="top" wrapText="1"/>
    </xf>
    <xf numFmtId="49" fontId="2" fillId="0" borderId="1" xfId="0" applyNumberFormat="1" applyFont="1" applyBorder="1" applyAlignment="1">
      <alignment horizontal="left" vertical="top" wrapText="1"/>
    </xf>
    <xf numFmtId="49" fontId="2" fillId="0" borderId="9" xfId="0" applyNumberFormat="1" applyFont="1" applyBorder="1" applyAlignment="1">
      <alignment horizontal="left" vertical="top" wrapText="1"/>
    </xf>
    <xf numFmtId="49" fontId="1" fillId="0" borderId="9" xfId="0" applyNumberFormat="1" applyFont="1" applyBorder="1" applyAlignment="1">
      <alignment horizontal="left" vertical="top" wrapText="1"/>
    </xf>
    <xf numFmtId="49" fontId="9" fillId="0" borderId="1" xfId="0" applyNumberFormat="1" applyFont="1" applyBorder="1" applyAlignment="1">
      <alignment horizontal="left" vertical="top" wrapText="1"/>
    </xf>
    <xf numFmtId="0" fontId="0" fillId="0" borderId="0" xfId="0" applyBorder="1" applyAlignment="1">
      <alignment horizontal="left" vertical="top"/>
    </xf>
    <xf numFmtId="0" fontId="0" fillId="0" borderId="0" xfId="0" applyAlignment="1">
      <alignment horizontal="left" vertical="top"/>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2" fillId="0" borderId="2" xfId="0" applyFont="1" applyBorder="1" applyAlignment="1">
      <alignment horizontal="left" vertical="top" wrapText="1"/>
    </xf>
    <xf numFmtId="0" fontId="1" fillId="0" borderId="9" xfId="0" applyFont="1" applyBorder="1" applyAlignment="1">
      <alignment horizontal="left" vertical="top" wrapText="1"/>
    </xf>
    <xf numFmtId="0" fontId="0" fillId="0" borderId="2" xfId="0" applyFont="1" applyBorder="1" applyAlignment="1">
      <alignment horizontal="left" vertical="top" wrapText="1"/>
    </xf>
    <xf numFmtId="0" fontId="0" fillId="0" borderId="1" xfId="0" applyFont="1" applyBorder="1" applyAlignment="1">
      <alignment horizontal="left" vertical="top" wrapText="1"/>
    </xf>
    <xf numFmtId="0" fontId="0" fillId="0" borderId="9" xfId="0" applyFont="1" applyBorder="1" applyAlignment="1">
      <alignment horizontal="left" vertical="top" wrapText="1"/>
    </xf>
    <xf numFmtId="0" fontId="0" fillId="0" borderId="0" xfId="0" applyFont="1" applyBorder="1" applyAlignment="1">
      <alignment horizontal="left" vertical="top" wrapText="1"/>
    </xf>
    <xf numFmtId="0" fontId="2" fillId="0" borderId="12" xfId="0" applyFont="1" applyBorder="1" applyAlignment="1">
      <alignment horizontal="center" vertical="center" wrapText="1"/>
    </xf>
    <xf numFmtId="0" fontId="1"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1" fillId="0" borderId="14" xfId="0" applyFont="1" applyBorder="1" applyAlignment="1">
      <alignment horizontal="center" vertical="top" wrapText="1"/>
    </xf>
    <xf numFmtId="0" fontId="2" fillId="0" borderId="14" xfId="0" applyFont="1" applyBorder="1" applyAlignment="1">
      <alignment horizontal="center" vertical="top" wrapText="1"/>
    </xf>
    <xf numFmtId="0" fontId="1" fillId="0" borderId="14" xfId="0" applyFont="1" applyBorder="1" applyAlignment="1">
      <alignment horizontal="left" vertical="top" wrapText="1"/>
    </xf>
    <xf numFmtId="0" fontId="7"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2" fillId="0" borderId="14" xfId="0" applyFont="1" applyBorder="1" applyAlignment="1">
      <alignment horizontal="left" vertical="top" wrapText="1"/>
    </xf>
    <xf numFmtId="0" fontId="0" fillId="0" borderId="14" xfId="0" applyFont="1" applyBorder="1" applyAlignment="1">
      <alignment horizontal="center" vertical="center" wrapText="1"/>
    </xf>
    <xf numFmtId="49" fontId="2" fillId="0" borderId="14" xfId="0" applyNumberFormat="1" applyFont="1" applyBorder="1" applyAlignment="1">
      <alignment horizontal="left" vertical="top" wrapText="1"/>
    </xf>
    <xf numFmtId="0" fontId="2" fillId="0" borderId="16" xfId="0" applyFont="1" applyBorder="1" applyAlignment="1">
      <alignment horizontal="center" vertical="top" wrapText="1"/>
    </xf>
    <xf numFmtId="0" fontId="0" fillId="0" borderId="16" xfId="0" applyFont="1" applyBorder="1" applyAlignment="1">
      <alignment horizontal="center" vertical="center" wrapText="1"/>
    </xf>
    <xf numFmtId="49" fontId="13" fillId="0" borderId="16" xfId="0" applyNumberFormat="1" applyFont="1" applyBorder="1" applyAlignment="1">
      <alignment horizontal="left" vertical="top" wrapText="1"/>
    </xf>
    <xf numFmtId="0" fontId="7" fillId="0" borderId="16" xfId="0" applyFont="1" applyBorder="1" applyAlignment="1">
      <alignment horizontal="center" vertical="center" wrapText="1"/>
    </xf>
    <xf numFmtId="0" fontId="1" fillId="0" borderId="16" xfId="0" applyFont="1" applyBorder="1" applyAlignment="1">
      <alignment horizontal="left" vertical="top" wrapText="1"/>
    </xf>
    <xf numFmtId="0" fontId="1" fillId="0" borderId="16" xfId="0" applyFont="1" applyBorder="1" applyAlignment="1">
      <alignment horizontal="center" vertical="center" wrapText="1"/>
    </xf>
    <xf numFmtId="0" fontId="1" fillId="0" borderId="9" xfId="0" applyFont="1" applyBorder="1" applyAlignment="1">
      <alignment horizontal="center" vertical="top" wrapText="1"/>
    </xf>
    <xf numFmtId="0" fontId="13" fillId="0" borderId="9" xfId="0" applyFont="1" applyBorder="1" applyAlignment="1">
      <alignment horizontal="left" vertical="top" wrapText="1"/>
    </xf>
    <xf numFmtId="0" fontId="2" fillId="0" borderId="9" xfId="0" applyFont="1" applyBorder="1" applyAlignment="1">
      <alignment horizontal="left" vertical="top" wrapText="1"/>
    </xf>
    <xf numFmtId="0" fontId="0" fillId="0" borderId="18" xfId="0" applyFont="1" applyBorder="1" applyAlignment="1">
      <alignment horizontal="center" vertical="center" wrapText="1"/>
    </xf>
    <xf numFmtId="0" fontId="5" fillId="0" borderId="19" xfId="0" applyFont="1" applyBorder="1" applyAlignment="1">
      <alignment vertical="center" wrapText="1"/>
    </xf>
    <xf numFmtId="0" fontId="1" fillId="0" borderId="19" xfId="0" applyFont="1" applyBorder="1" applyAlignment="1">
      <alignment horizontal="center" vertical="center" wrapText="1"/>
    </xf>
    <xf numFmtId="49" fontId="1" fillId="0" borderId="19" xfId="0" applyNumberFormat="1" applyFont="1" applyBorder="1" applyAlignment="1">
      <alignment horizontal="left" vertical="top" wrapText="1"/>
    </xf>
    <xf numFmtId="0" fontId="7" fillId="0" borderId="19" xfId="0" applyFont="1" applyBorder="1" applyAlignment="1">
      <alignment horizontal="center" vertical="center" wrapText="1"/>
    </xf>
    <xf numFmtId="0" fontId="1" fillId="0" borderId="19" xfId="0" applyFont="1" applyBorder="1" applyAlignment="1">
      <alignment horizontal="left" vertical="top" wrapText="1"/>
    </xf>
    <xf numFmtId="0" fontId="0" fillId="0" borderId="19" xfId="0" applyFont="1" applyBorder="1" applyAlignment="1">
      <alignment horizontal="left" vertical="top" wrapText="1"/>
    </xf>
    <xf numFmtId="49" fontId="1" fillId="0" borderId="14" xfId="0" applyNumberFormat="1" applyFont="1" applyBorder="1" applyAlignment="1">
      <alignment horizontal="left" vertical="top" wrapText="1"/>
    </xf>
    <xf numFmtId="0" fontId="0" fillId="0" borderId="14" xfId="0" applyFont="1" applyBorder="1" applyAlignment="1">
      <alignment horizontal="left" vertical="top" wrapText="1"/>
    </xf>
    <xf numFmtId="0" fontId="0" fillId="0" borderId="16" xfId="0" applyFont="1" applyBorder="1" applyAlignment="1">
      <alignment horizontal="left" vertical="top" wrapText="1"/>
    </xf>
    <xf numFmtId="0" fontId="2" fillId="2" borderId="2"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20" xfId="0" applyFont="1" applyFill="1" applyBorder="1" applyAlignment="1">
      <alignment horizontal="center" vertical="center" wrapText="1"/>
    </xf>
    <xf numFmtId="0" fontId="2" fillId="4" borderId="2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6" borderId="19"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20" xfId="0" applyFont="1" applyFill="1" applyBorder="1" applyAlignment="1">
      <alignment horizontal="center" vertical="center" wrapText="1"/>
    </xf>
    <xf numFmtId="14" fontId="13" fillId="0" borderId="2" xfId="0" applyNumberFormat="1" applyFont="1" applyFill="1" applyBorder="1" applyAlignment="1">
      <alignment horizontal="left" vertical="top" wrapText="1"/>
    </xf>
    <xf numFmtId="0" fontId="14" fillId="0" borderId="8" xfId="0" applyFont="1" applyBorder="1" applyAlignment="1">
      <alignment horizontal="left" vertical="top" wrapText="1"/>
    </xf>
    <xf numFmtId="0" fontId="14" fillId="0" borderId="6" xfId="0" applyFont="1" applyBorder="1" applyAlignment="1">
      <alignment horizontal="left" vertical="top" wrapText="1"/>
    </xf>
    <xf numFmtId="14" fontId="13" fillId="0" borderId="1" xfId="0" applyNumberFormat="1" applyFont="1" applyFill="1" applyBorder="1" applyAlignment="1">
      <alignment horizontal="left" vertical="top" wrapText="1"/>
    </xf>
    <xf numFmtId="14" fontId="14" fillId="0" borderId="1" xfId="0" applyNumberFormat="1" applyFont="1" applyFill="1" applyBorder="1" applyAlignment="1">
      <alignment horizontal="left" vertical="top" wrapText="1"/>
    </xf>
    <xf numFmtId="0" fontId="13" fillId="0" borderId="8" xfId="0" applyFont="1" applyBorder="1" applyAlignment="1">
      <alignment horizontal="left" vertical="top" wrapText="1"/>
    </xf>
    <xf numFmtId="0" fontId="13" fillId="0" borderId="6" xfId="0" applyFont="1" applyBorder="1" applyAlignment="1">
      <alignment horizontal="left" vertical="top" wrapText="1"/>
    </xf>
    <xf numFmtId="14" fontId="13" fillId="0" borderId="16" xfId="0" applyNumberFormat="1" applyFont="1" applyFill="1" applyBorder="1" applyAlignment="1">
      <alignment horizontal="left" vertical="top" wrapText="1"/>
    </xf>
    <xf numFmtId="0" fontId="13" fillId="0" borderId="17" xfId="0" applyFont="1" applyBorder="1" applyAlignment="1">
      <alignment horizontal="left" vertical="top" wrapText="1"/>
    </xf>
    <xf numFmtId="14" fontId="0" fillId="0" borderId="1" xfId="0" applyNumberFormat="1" applyFont="1" applyFill="1" applyBorder="1" applyAlignment="1">
      <alignment horizontal="left" vertical="top" wrapText="1"/>
    </xf>
    <xf numFmtId="0" fontId="0" fillId="0" borderId="6" xfId="0" applyFont="1" applyBorder="1" applyAlignment="1">
      <alignment horizontal="left" vertical="top" wrapText="1"/>
    </xf>
    <xf numFmtId="14" fontId="0" fillId="0" borderId="9" xfId="0" applyNumberFormat="1" applyFont="1" applyFill="1" applyBorder="1" applyAlignment="1">
      <alignment horizontal="left" vertical="top" wrapText="1"/>
    </xf>
    <xf numFmtId="0" fontId="0" fillId="0" borderId="10" xfId="0" applyFont="1" applyBorder="1" applyAlignment="1">
      <alignment horizontal="left" vertical="top" wrapText="1"/>
    </xf>
    <xf numFmtId="14" fontId="13" fillId="0" borderId="9" xfId="0" applyNumberFormat="1" applyFont="1" applyFill="1" applyBorder="1" applyAlignment="1">
      <alignment horizontal="left" vertical="top" wrapText="1"/>
    </xf>
    <xf numFmtId="0" fontId="13" fillId="0" borderId="1" xfId="0" applyFont="1" applyBorder="1" applyAlignment="1">
      <alignment horizontal="left" vertical="top" wrapText="1"/>
    </xf>
    <xf numFmtId="0" fontId="13" fillId="0" borderId="14" xfId="0" applyFont="1" applyBorder="1" applyAlignment="1">
      <alignment horizontal="left" vertical="top" wrapText="1"/>
    </xf>
    <xf numFmtId="0" fontId="13" fillId="0" borderId="16" xfId="0" applyFont="1" applyBorder="1" applyAlignment="1">
      <alignment horizontal="left" vertical="top" wrapText="1"/>
    </xf>
    <xf numFmtId="0" fontId="13" fillId="0" borderId="1" xfId="0" applyFont="1" applyBorder="1" applyAlignment="1">
      <alignment horizontal="center" vertical="center" wrapText="1"/>
    </xf>
    <xf numFmtId="0" fontId="13" fillId="0" borderId="10" xfId="0" applyFont="1" applyBorder="1" applyAlignment="1">
      <alignment horizontal="left" vertical="top" wrapText="1"/>
    </xf>
    <xf numFmtId="0" fontId="13" fillId="0" borderId="15" xfId="0" applyFont="1" applyBorder="1" applyAlignment="1">
      <alignment horizontal="left" vertical="top" wrapText="1"/>
    </xf>
    <xf numFmtId="0" fontId="11" fillId="0" borderId="3" xfId="0" applyFont="1" applyBorder="1" applyAlignment="1">
      <alignment vertical="center" wrapText="1"/>
    </xf>
    <xf numFmtId="0" fontId="11" fillId="0" borderId="4" xfId="0" applyFont="1" applyBorder="1" applyAlignment="1">
      <alignment vertical="center" wrapText="1"/>
    </xf>
    <xf numFmtId="0" fontId="11" fillId="0" borderId="5" xfId="0" applyFont="1" applyBorder="1" applyAlignment="1">
      <alignment vertical="center" wrapText="1"/>
    </xf>
    <xf numFmtId="14" fontId="13" fillId="0" borderId="14" xfId="0" applyNumberFormat="1" applyFont="1" applyFill="1" applyBorder="1" applyAlignment="1">
      <alignment horizontal="left" vertical="top" wrapText="1"/>
    </xf>
  </cellXfs>
  <cellStyles count="1">
    <cellStyle name="Normal" xfId="0" builtinId="0"/>
  </cellStyles>
  <dxfs count="52">
    <dxf>
      <fill>
        <patternFill>
          <bgColor rgb="FFFF7C80"/>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2:L92"/>
  <sheetViews>
    <sheetView showGridLines="0" tabSelected="1" zoomScaleNormal="100" workbookViewId="0">
      <pane xSplit="5" ySplit="3" topLeftCell="F4" activePane="bottomRight" state="frozen"/>
      <selection pane="topRight" activeCell="G1" sqref="G1"/>
      <selection pane="bottomLeft" activeCell="A3" sqref="A3"/>
      <selection pane="bottomRight" activeCell="H14" sqref="H14"/>
    </sheetView>
  </sheetViews>
  <sheetFormatPr defaultColWidth="8.85546875" defaultRowHeight="12.75" x14ac:dyDescent="0.2"/>
  <cols>
    <col min="1" max="1" width="6.140625" customWidth="1"/>
    <col min="2" max="2" width="20.28515625" customWidth="1"/>
    <col min="3" max="3" width="8" customWidth="1"/>
    <col min="4" max="4" width="7.28515625" customWidth="1"/>
    <col min="5" max="5" width="23.140625" style="57" customWidth="1"/>
    <col min="6" max="6" width="9.85546875" customWidth="1"/>
    <col min="7" max="7" width="9.5703125" customWidth="1"/>
    <col min="8" max="8" width="31.5703125" style="57" customWidth="1"/>
    <col min="9" max="9" width="13.42578125" style="69" customWidth="1"/>
    <col min="10" max="10" width="29.85546875" style="57" customWidth="1"/>
    <col min="11" max="11" width="12.28515625" customWidth="1"/>
    <col min="12" max="12" width="32" customWidth="1"/>
  </cols>
  <sheetData>
    <row r="2" spans="1:12" ht="42" customHeight="1" thickBot="1" x14ac:dyDescent="0.25">
      <c r="A2" s="134" t="s">
        <v>0</v>
      </c>
      <c r="B2" s="135"/>
      <c r="C2" s="135"/>
      <c r="D2" s="135"/>
      <c r="E2" s="135"/>
      <c r="F2" s="135"/>
      <c r="G2" s="135"/>
      <c r="H2" s="135"/>
      <c r="I2" s="135"/>
      <c r="J2" s="135"/>
      <c r="K2" s="135"/>
      <c r="L2" s="136"/>
    </row>
    <row r="3" spans="1:12" ht="42" customHeight="1" thickTop="1" thickBot="1" x14ac:dyDescent="0.25">
      <c r="A3" s="40" t="s">
        <v>1</v>
      </c>
      <c r="B3" s="41" t="s">
        <v>2</v>
      </c>
      <c r="C3" s="41" t="s">
        <v>3</v>
      </c>
      <c r="D3" s="41" t="s">
        <v>4</v>
      </c>
      <c r="E3" s="45" t="s">
        <v>5</v>
      </c>
      <c r="F3" s="41" t="s">
        <v>6</v>
      </c>
      <c r="G3" s="41" t="s">
        <v>7</v>
      </c>
      <c r="H3" s="45" t="s">
        <v>8</v>
      </c>
      <c r="I3" s="66" t="s">
        <v>9</v>
      </c>
      <c r="J3" s="45" t="s">
        <v>10</v>
      </c>
      <c r="K3" s="42" t="s">
        <v>11</v>
      </c>
      <c r="L3" s="43" t="s">
        <v>12</v>
      </c>
    </row>
    <row r="4" spans="1:12" ht="40.5" hidden="1" customHeight="1" thickTop="1" x14ac:dyDescent="0.2">
      <c r="A4" s="37" t="s">
        <v>13</v>
      </c>
      <c r="B4" s="38" t="s">
        <v>14</v>
      </c>
      <c r="C4" s="39" t="s">
        <v>15</v>
      </c>
      <c r="D4" s="39" t="s">
        <v>16</v>
      </c>
      <c r="E4" s="46" t="s">
        <v>17</v>
      </c>
      <c r="F4" s="39">
        <v>0</v>
      </c>
      <c r="G4" s="97" t="str">
        <f>IF(AND(F4&gt;0, F4&lt;=7),"low",    IF(AND(F4&gt;7,F4&lt;=15),"med",    IF(F4&gt;15,"high",      "No Support")))</f>
        <v>No Support</v>
      </c>
      <c r="H4" s="46"/>
      <c r="I4" s="39"/>
      <c r="J4" s="60"/>
      <c r="K4" s="114">
        <v>43495</v>
      </c>
      <c r="L4" s="115" t="s">
        <v>18</v>
      </c>
    </row>
    <row r="5" spans="1:12" ht="116.25" hidden="1" customHeight="1" thickTop="1" x14ac:dyDescent="0.2">
      <c r="A5" s="37" t="s">
        <v>13</v>
      </c>
      <c r="B5" s="38" t="s">
        <v>14</v>
      </c>
      <c r="C5" s="20"/>
      <c r="D5" s="22"/>
      <c r="E5" s="47" t="s">
        <v>19</v>
      </c>
      <c r="F5" s="21">
        <v>17</v>
      </c>
      <c r="G5" s="110" t="str">
        <f t="shared" ref="G5:G72" si="0">IF(AND(F5&gt;0, F5&lt;=7),"low",    IF(AND(F5&gt;7,F5&lt;=15),"med",    IF(F5&gt;15,"high",      "No Support")))</f>
        <v>high</v>
      </c>
      <c r="H5" s="48"/>
      <c r="I5" s="14" t="s">
        <v>20</v>
      </c>
      <c r="J5" s="48" t="s">
        <v>236</v>
      </c>
      <c r="K5" s="118">
        <v>43503</v>
      </c>
      <c r="L5" s="116" t="s">
        <v>21</v>
      </c>
    </row>
    <row r="6" spans="1:12" ht="153.75" hidden="1" thickTop="1" x14ac:dyDescent="0.2">
      <c r="A6" s="37" t="s">
        <v>13</v>
      </c>
      <c r="B6" s="38" t="s">
        <v>14</v>
      </c>
      <c r="C6" s="20"/>
      <c r="D6" s="22"/>
      <c r="E6" s="47" t="s">
        <v>22</v>
      </c>
      <c r="F6" s="21">
        <v>13</v>
      </c>
      <c r="G6" s="102" t="str">
        <f t="shared" si="0"/>
        <v>med</v>
      </c>
      <c r="H6" s="48" t="s">
        <v>23</v>
      </c>
      <c r="I6" s="14" t="s">
        <v>24</v>
      </c>
      <c r="J6" s="48" t="s">
        <v>237</v>
      </c>
      <c r="K6" s="117">
        <v>43495</v>
      </c>
      <c r="L6" s="116" t="s">
        <v>21</v>
      </c>
    </row>
    <row r="7" spans="1:12" ht="39" hidden="1" thickTop="1" x14ac:dyDescent="0.2">
      <c r="A7" s="37" t="s">
        <v>13</v>
      </c>
      <c r="B7" s="38" t="s">
        <v>14</v>
      </c>
      <c r="C7" s="20"/>
      <c r="D7" s="22"/>
      <c r="E7" s="48" t="s">
        <v>25</v>
      </c>
      <c r="F7" s="21">
        <v>12</v>
      </c>
      <c r="G7" s="102" t="str">
        <f t="shared" si="0"/>
        <v>med</v>
      </c>
      <c r="H7" s="48" t="s">
        <v>26</v>
      </c>
      <c r="I7" s="14" t="s">
        <v>20</v>
      </c>
      <c r="J7" s="48" t="s">
        <v>27</v>
      </c>
      <c r="K7" s="118">
        <v>43495</v>
      </c>
      <c r="L7" s="116" t="s">
        <v>28</v>
      </c>
    </row>
    <row r="8" spans="1:12" ht="39" hidden="1" thickTop="1" x14ac:dyDescent="0.2">
      <c r="A8" s="37" t="s">
        <v>13</v>
      </c>
      <c r="B8" s="38" t="s">
        <v>14</v>
      </c>
      <c r="C8" s="20"/>
      <c r="D8" s="22"/>
      <c r="E8" s="48" t="s">
        <v>29</v>
      </c>
      <c r="F8" s="21">
        <v>0</v>
      </c>
      <c r="G8" s="97" t="str">
        <f t="shared" si="0"/>
        <v>No Support</v>
      </c>
      <c r="H8" s="48"/>
      <c r="I8" s="14"/>
      <c r="J8" s="49"/>
      <c r="K8" s="118">
        <v>43495</v>
      </c>
      <c r="L8" s="116" t="s">
        <v>30</v>
      </c>
    </row>
    <row r="9" spans="1:12" ht="45.6" hidden="1" customHeight="1" x14ac:dyDescent="0.2">
      <c r="A9" s="37" t="s">
        <v>13</v>
      </c>
      <c r="B9" s="38" t="s">
        <v>14</v>
      </c>
      <c r="C9" s="20"/>
      <c r="D9" s="22"/>
      <c r="E9" s="48" t="s">
        <v>31</v>
      </c>
      <c r="F9" s="21">
        <v>0</v>
      </c>
      <c r="G9" s="97" t="str">
        <f t="shared" si="0"/>
        <v>No Support</v>
      </c>
      <c r="H9" s="48"/>
      <c r="I9" s="14"/>
      <c r="J9" s="49"/>
      <c r="K9" s="118">
        <v>43495</v>
      </c>
      <c r="L9" s="116" t="s">
        <v>30</v>
      </c>
    </row>
    <row r="10" spans="1:12" ht="45" hidden="1" customHeight="1" x14ac:dyDescent="0.2">
      <c r="A10" s="37" t="s">
        <v>13</v>
      </c>
      <c r="B10" s="38" t="s">
        <v>14</v>
      </c>
      <c r="C10" s="20"/>
      <c r="D10" s="22"/>
      <c r="E10" s="48" t="s">
        <v>32</v>
      </c>
      <c r="F10" s="21">
        <v>0</v>
      </c>
      <c r="G10" s="97" t="str">
        <f t="shared" si="0"/>
        <v>No Support</v>
      </c>
      <c r="H10" s="48"/>
      <c r="I10" s="14"/>
      <c r="J10" s="49"/>
      <c r="K10" s="118">
        <v>43495</v>
      </c>
      <c r="L10" s="116" t="s">
        <v>30</v>
      </c>
    </row>
    <row r="11" spans="1:12" ht="54.95" hidden="1" customHeight="1" x14ac:dyDescent="0.2">
      <c r="A11" s="37" t="s">
        <v>13</v>
      </c>
      <c r="B11" s="38" t="s">
        <v>14</v>
      </c>
      <c r="C11" s="20"/>
      <c r="D11" s="22"/>
      <c r="E11" s="49" t="s">
        <v>33</v>
      </c>
      <c r="F11" s="21">
        <v>0</v>
      </c>
      <c r="G11" s="97" t="str">
        <f t="shared" si="0"/>
        <v>No Support</v>
      </c>
      <c r="H11" s="48"/>
      <c r="I11" s="14"/>
      <c r="J11" s="48" t="s">
        <v>34</v>
      </c>
      <c r="K11" s="118">
        <v>43495</v>
      </c>
      <c r="L11" s="116" t="s">
        <v>30</v>
      </c>
    </row>
    <row r="12" spans="1:12" ht="45.95" customHeight="1" thickTop="1" x14ac:dyDescent="0.2">
      <c r="A12" s="37" t="s">
        <v>13</v>
      </c>
      <c r="B12" s="38" t="s">
        <v>14</v>
      </c>
      <c r="C12" s="20"/>
      <c r="D12" s="22"/>
      <c r="E12" s="48" t="s">
        <v>35</v>
      </c>
      <c r="F12" s="21">
        <v>4</v>
      </c>
      <c r="G12" s="104" t="str">
        <f t="shared" si="0"/>
        <v>low</v>
      </c>
      <c r="H12" s="48"/>
      <c r="I12" s="14"/>
      <c r="J12" s="49"/>
      <c r="K12" s="118">
        <v>43495</v>
      </c>
      <c r="L12" s="116" t="s">
        <v>28</v>
      </c>
    </row>
    <row r="13" spans="1:12" ht="76.5" hidden="1" x14ac:dyDescent="0.2">
      <c r="A13" s="37" t="s">
        <v>13</v>
      </c>
      <c r="B13" s="38" t="s">
        <v>14</v>
      </c>
      <c r="C13" s="71"/>
      <c r="D13" s="70"/>
      <c r="E13" s="75" t="s">
        <v>36</v>
      </c>
      <c r="F13" s="73">
        <v>14</v>
      </c>
      <c r="G13" s="102" t="str">
        <f t="shared" si="0"/>
        <v>med</v>
      </c>
      <c r="H13" s="48"/>
      <c r="I13" s="74" t="s">
        <v>20</v>
      </c>
      <c r="J13" s="72" t="s">
        <v>37</v>
      </c>
      <c r="K13" s="118">
        <v>43495</v>
      </c>
      <c r="L13" s="116" t="s">
        <v>28</v>
      </c>
    </row>
    <row r="14" spans="1:12" ht="51.75" thickBot="1" x14ac:dyDescent="0.25">
      <c r="A14" s="37" t="s">
        <v>13</v>
      </c>
      <c r="B14" s="38" t="s">
        <v>14</v>
      </c>
      <c r="C14" s="34"/>
      <c r="D14" s="84"/>
      <c r="E14" s="85" t="s">
        <v>38</v>
      </c>
      <c r="F14" s="58">
        <v>4</v>
      </c>
      <c r="G14" s="105" t="str">
        <f t="shared" si="0"/>
        <v>low</v>
      </c>
      <c r="H14" s="61"/>
      <c r="I14" s="35"/>
      <c r="J14" s="86"/>
      <c r="K14" s="118">
        <v>43495</v>
      </c>
      <c r="L14" s="116" t="s">
        <v>28</v>
      </c>
    </row>
    <row r="15" spans="1:12" ht="67.5" hidden="1" customHeight="1" thickTop="1" x14ac:dyDescent="0.2">
      <c r="A15" s="44" t="s">
        <v>39</v>
      </c>
      <c r="B15" s="38" t="s">
        <v>40</v>
      </c>
      <c r="C15" s="39" t="s">
        <v>15</v>
      </c>
      <c r="D15" s="39" t="s">
        <v>16</v>
      </c>
      <c r="E15" s="50" t="s">
        <v>41</v>
      </c>
      <c r="F15" s="59">
        <v>0</v>
      </c>
      <c r="G15" s="97" t="str">
        <f t="shared" si="0"/>
        <v>No Support</v>
      </c>
      <c r="H15" s="46"/>
      <c r="I15" s="39"/>
      <c r="J15" s="62"/>
      <c r="K15" s="118">
        <v>43495</v>
      </c>
      <c r="L15" s="116" t="s">
        <v>30</v>
      </c>
    </row>
    <row r="16" spans="1:12" ht="128.25" hidden="1" thickTop="1" x14ac:dyDescent="0.2">
      <c r="A16" s="44" t="s">
        <v>39</v>
      </c>
      <c r="B16" s="38" t="s">
        <v>40</v>
      </c>
      <c r="C16" s="20"/>
      <c r="D16" s="19"/>
      <c r="E16" s="50" t="s">
        <v>42</v>
      </c>
      <c r="F16" s="21">
        <v>0</v>
      </c>
      <c r="G16" s="97" t="str">
        <f t="shared" si="0"/>
        <v>No Support</v>
      </c>
      <c r="H16" s="46"/>
      <c r="I16" s="14"/>
      <c r="J16" s="62"/>
      <c r="K16" s="114">
        <v>43495</v>
      </c>
      <c r="L16" s="119" t="s">
        <v>30</v>
      </c>
    </row>
    <row r="17" spans="1:12" ht="141" hidden="1" thickTop="1" x14ac:dyDescent="0.2">
      <c r="A17" s="44" t="s">
        <v>39</v>
      </c>
      <c r="B17" s="38" t="s">
        <v>40</v>
      </c>
      <c r="C17" s="20"/>
      <c r="D17" s="13"/>
      <c r="E17" s="51" t="s">
        <v>43</v>
      </c>
      <c r="F17" s="21">
        <v>0</v>
      </c>
      <c r="G17" s="97" t="str">
        <f t="shared" si="0"/>
        <v>No Support</v>
      </c>
      <c r="H17" s="48"/>
      <c r="I17" s="14"/>
      <c r="J17" s="63"/>
      <c r="K17" s="114">
        <v>43495</v>
      </c>
      <c r="L17" s="119" t="s">
        <v>30</v>
      </c>
    </row>
    <row r="18" spans="1:12" ht="102.75" hidden="1" thickTop="1" x14ac:dyDescent="0.2">
      <c r="A18" s="44" t="s">
        <v>39</v>
      </c>
      <c r="B18" s="38" t="s">
        <v>40</v>
      </c>
      <c r="C18" s="20"/>
      <c r="D18" s="13"/>
      <c r="E18" s="51" t="s">
        <v>44</v>
      </c>
      <c r="F18" s="21">
        <v>0</v>
      </c>
      <c r="G18" s="97" t="str">
        <f t="shared" si="0"/>
        <v>No Support</v>
      </c>
      <c r="H18" s="48"/>
      <c r="I18" s="14"/>
      <c r="J18" s="63"/>
      <c r="K18" s="117">
        <v>43495</v>
      </c>
      <c r="L18" s="120" t="s">
        <v>30</v>
      </c>
    </row>
    <row r="19" spans="1:12" ht="77.25" hidden="1" thickTop="1" x14ac:dyDescent="0.2">
      <c r="A19" s="44" t="s">
        <v>39</v>
      </c>
      <c r="B19" s="38" t="s">
        <v>40</v>
      </c>
      <c r="C19" s="20"/>
      <c r="D19" s="13"/>
      <c r="E19" s="51" t="s">
        <v>45</v>
      </c>
      <c r="F19" s="21">
        <v>0</v>
      </c>
      <c r="G19" s="97" t="str">
        <f t="shared" si="0"/>
        <v>No Support</v>
      </c>
      <c r="H19" s="48" t="s">
        <v>46</v>
      </c>
      <c r="I19" s="14"/>
      <c r="J19" s="128" t="s">
        <v>47</v>
      </c>
      <c r="K19" s="117">
        <v>43495</v>
      </c>
      <c r="L19" s="120" t="s">
        <v>30</v>
      </c>
    </row>
    <row r="20" spans="1:12" ht="192" thickTop="1" x14ac:dyDescent="0.2">
      <c r="A20" s="44" t="s">
        <v>39</v>
      </c>
      <c r="B20" s="38" t="s">
        <v>40</v>
      </c>
      <c r="C20" s="20"/>
      <c r="D20" s="13"/>
      <c r="E20" s="52" t="s">
        <v>48</v>
      </c>
      <c r="F20" s="21">
        <v>6</v>
      </c>
      <c r="G20" s="104" t="str">
        <f t="shared" si="0"/>
        <v>low</v>
      </c>
      <c r="H20" s="48" t="s">
        <v>49</v>
      </c>
      <c r="I20" s="14"/>
      <c r="J20" s="48" t="s">
        <v>50</v>
      </c>
      <c r="K20" s="117">
        <v>43495</v>
      </c>
      <c r="L20" s="120" t="s">
        <v>51</v>
      </c>
    </row>
    <row r="21" spans="1:12" ht="127.5" hidden="1" x14ac:dyDescent="0.2">
      <c r="A21" s="44" t="s">
        <v>39</v>
      </c>
      <c r="B21" s="38" t="s">
        <v>40</v>
      </c>
      <c r="C21" s="20"/>
      <c r="D21" s="13"/>
      <c r="E21" s="51" t="s">
        <v>52</v>
      </c>
      <c r="F21" s="21">
        <v>0</v>
      </c>
      <c r="G21" s="97" t="str">
        <f t="shared" si="0"/>
        <v>No Support</v>
      </c>
      <c r="H21" s="48"/>
      <c r="I21" s="14"/>
      <c r="J21" s="63"/>
      <c r="K21" s="117">
        <v>43495</v>
      </c>
      <c r="L21" s="120" t="s">
        <v>30</v>
      </c>
    </row>
    <row r="22" spans="1:12" ht="42.95" hidden="1" customHeight="1" thickBot="1" x14ac:dyDescent="0.2">
      <c r="A22" s="44" t="s">
        <v>39</v>
      </c>
      <c r="B22" s="38" t="s">
        <v>40</v>
      </c>
      <c r="C22" s="20"/>
      <c r="D22" s="13"/>
      <c r="E22" s="51" t="s">
        <v>53</v>
      </c>
      <c r="F22" s="21">
        <v>9</v>
      </c>
      <c r="G22" s="102" t="str">
        <f t="shared" si="0"/>
        <v>med</v>
      </c>
      <c r="H22" s="48" t="s">
        <v>54</v>
      </c>
      <c r="I22" s="14" t="s">
        <v>20</v>
      </c>
      <c r="J22" s="48" t="s">
        <v>55</v>
      </c>
      <c r="K22" s="117">
        <v>43495</v>
      </c>
      <c r="L22" s="120" t="s">
        <v>51</v>
      </c>
    </row>
    <row r="23" spans="1:12" ht="114.75" hidden="1" x14ac:dyDescent="0.2">
      <c r="A23" s="44" t="s">
        <v>39</v>
      </c>
      <c r="B23" s="38" t="s">
        <v>40</v>
      </c>
      <c r="C23" s="20"/>
      <c r="D23" s="13"/>
      <c r="E23" s="51" t="s">
        <v>56</v>
      </c>
      <c r="F23" s="21">
        <v>0</v>
      </c>
      <c r="G23" s="97" t="str">
        <f t="shared" si="0"/>
        <v>No Support</v>
      </c>
      <c r="H23" s="48"/>
      <c r="I23" s="14"/>
      <c r="J23" s="63"/>
      <c r="K23" s="117">
        <v>43495</v>
      </c>
      <c r="L23" s="120" t="s">
        <v>30</v>
      </c>
    </row>
    <row r="24" spans="1:12" ht="153.75" thickBot="1" x14ac:dyDescent="0.25">
      <c r="A24" s="44" t="s">
        <v>39</v>
      </c>
      <c r="B24" s="38" t="s">
        <v>40</v>
      </c>
      <c r="C24" s="71"/>
      <c r="D24" s="76"/>
      <c r="E24" s="77" t="s">
        <v>57</v>
      </c>
      <c r="F24" s="73">
        <v>2</v>
      </c>
      <c r="G24" s="106" t="str">
        <f t="shared" si="0"/>
        <v>low</v>
      </c>
      <c r="H24" s="72"/>
      <c r="I24" s="74"/>
      <c r="J24" s="72" t="s">
        <v>58</v>
      </c>
      <c r="K24" s="117">
        <v>43495</v>
      </c>
      <c r="L24" s="120" t="s">
        <v>59</v>
      </c>
    </row>
    <row r="25" spans="1:12" ht="90" hidden="1" thickBot="1" x14ac:dyDescent="0.25">
      <c r="A25" s="44" t="s">
        <v>39</v>
      </c>
      <c r="B25" s="38" t="s">
        <v>40</v>
      </c>
      <c r="C25" s="78"/>
      <c r="D25" s="79"/>
      <c r="E25" s="80" t="s">
        <v>60</v>
      </c>
      <c r="F25" s="81">
        <v>4</v>
      </c>
      <c r="G25" s="107" t="str">
        <f t="shared" si="0"/>
        <v>low</v>
      </c>
      <c r="H25" s="82" t="s">
        <v>61</v>
      </c>
      <c r="I25" s="83" t="s">
        <v>24</v>
      </c>
      <c r="J25" s="82" t="s">
        <v>62</v>
      </c>
      <c r="K25" s="121">
        <v>43495</v>
      </c>
      <c r="L25" s="122" t="s">
        <v>63</v>
      </c>
    </row>
    <row r="26" spans="1:12" ht="60.95" hidden="1" customHeight="1" thickTop="1" thickBot="1" x14ac:dyDescent="0.25">
      <c r="A26" s="87">
        <v>1</v>
      </c>
      <c r="B26" s="88" t="s">
        <v>64</v>
      </c>
      <c r="C26" s="89" t="s">
        <v>65</v>
      </c>
      <c r="D26" s="89" t="s">
        <v>16</v>
      </c>
      <c r="E26" s="90" t="s">
        <v>41</v>
      </c>
      <c r="F26" s="91">
        <v>0</v>
      </c>
      <c r="G26" s="98" t="str">
        <f t="shared" si="0"/>
        <v>No Support</v>
      </c>
      <c r="H26" s="92"/>
      <c r="I26" s="89"/>
      <c r="J26" s="93"/>
      <c r="K26" s="117">
        <v>43495</v>
      </c>
      <c r="L26" s="120" t="s">
        <v>30</v>
      </c>
    </row>
    <row r="27" spans="1:12" ht="205.5" hidden="1" thickTop="1" thickBot="1" x14ac:dyDescent="0.25">
      <c r="A27" s="87">
        <v>1</v>
      </c>
      <c r="B27" s="88" t="s">
        <v>64</v>
      </c>
      <c r="C27" s="20"/>
      <c r="D27" s="13"/>
      <c r="E27" s="52" t="s">
        <v>66</v>
      </c>
      <c r="F27" s="21">
        <v>13</v>
      </c>
      <c r="G27" s="102" t="str">
        <f t="shared" si="0"/>
        <v>med</v>
      </c>
      <c r="H27" s="48"/>
      <c r="I27" s="14" t="s">
        <v>20</v>
      </c>
      <c r="J27" s="48" t="s">
        <v>67</v>
      </c>
      <c r="K27" s="117">
        <v>43503</v>
      </c>
      <c r="L27" s="120" t="s">
        <v>63</v>
      </c>
    </row>
    <row r="28" spans="1:12" ht="39.75" hidden="1" thickTop="1" thickBot="1" x14ac:dyDescent="0.25">
      <c r="A28" s="87">
        <v>1</v>
      </c>
      <c r="B28" s="88" t="s">
        <v>64</v>
      </c>
      <c r="C28" s="20"/>
      <c r="D28" s="13"/>
      <c r="E28" s="52" t="s">
        <v>68</v>
      </c>
      <c r="F28" s="21">
        <v>13</v>
      </c>
      <c r="G28" s="102" t="str">
        <f t="shared" si="0"/>
        <v>med</v>
      </c>
      <c r="H28" s="48"/>
      <c r="I28" s="14" t="s">
        <v>20</v>
      </c>
      <c r="J28" s="48" t="s">
        <v>69</v>
      </c>
      <c r="K28" s="117">
        <v>43503</v>
      </c>
      <c r="L28" s="120" t="s">
        <v>70</v>
      </c>
    </row>
    <row r="29" spans="1:12" ht="129" hidden="1" thickTop="1" thickBot="1" x14ac:dyDescent="0.25">
      <c r="A29" s="87">
        <v>1</v>
      </c>
      <c r="B29" s="88" t="s">
        <v>64</v>
      </c>
      <c r="C29" s="20"/>
      <c r="D29" s="13"/>
      <c r="E29" s="51" t="s">
        <v>71</v>
      </c>
      <c r="F29" s="21"/>
      <c r="G29" s="97" t="str">
        <f t="shared" si="0"/>
        <v>No Support</v>
      </c>
      <c r="H29" s="48" t="s">
        <v>72</v>
      </c>
      <c r="I29" s="14" t="s">
        <v>24</v>
      </c>
      <c r="J29" s="82" t="s">
        <v>73</v>
      </c>
      <c r="K29" s="121">
        <v>43495</v>
      </c>
      <c r="L29" s="122" t="s">
        <v>63</v>
      </c>
    </row>
    <row r="30" spans="1:12" ht="39.75" hidden="1" thickTop="1" thickBot="1" x14ac:dyDescent="0.25">
      <c r="A30" s="87">
        <v>1</v>
      </c>
      <c r="B30" s="88" t="s">
        <v>64</v>
      </c>
      <c r="C30" s="20"/>
      <c r="D30" s="13"/>
      <c r="E30" s="51" t="s">
        <v>74</v>
      </c>
      <c r="F30" s="21">
        <v>2</v>
      </c>
      <c r="G30" s="104" t="str">
        <f t="shared" si="0"/>
        <v>low</v>
      </c>
      <c r="H30" s="48"/>
      <c r="I30" s="14"/>
      <c r="J30" s="63"/>
      <c r="K30" s="117">
        <v>43495</v>
      </c>
      <c r="L30" s="120" t="s">
        <v>30</v>
      </c>
    </row>
    <row r="31" spans="1:12" ht="93" customHeight="1" thickTop="1" thickBot="1" x14ac:dyDescent="0.25">
      <c r="A31" s="87">
        <v>1</v>
      </c>
      <c r="B31" s="88" t="s">
        <v>64</v>
      </c>
      <c r="C31" s="20"/>
      <c r="D31" s="13"/>
      <c r="E31" s="52" t="s">
        <v>75</v>
      </c>
      <c r="F31" s="21">
        <v>5</v>
      </c>
      <c r="G31" s="104" t="str">
        <f t="shared" si="0"/>
        <v>low</v>
      </c>
      <c r="H31" s="48" t="s">
        <v>76</v>
      </c>
      <c r="I31" s="14"/>
      <c r="J31" s="48"/>
      <c r="K31" s="117">
        <v>43495</v>
      </c>
      <c r="L31" s="120" t="s">
        <v>77</v>
      </c>
    </row>
    <row r="32" spans="1:12" ht="129" hidden="1" thickTop="1" thickBot="1" x14ac:dyDescent="0.25">
      <c r="A32" s="87">
        <v>1</v>
      </c>
      <c r="B32" s="88" t="s">
        <v>64</v>
      </c>
      <c r="C32" s="20"/>
      <c r="D32" s="13"/>
      <c r="E32" s="52" t="s">
        <v>78</v>
      </c>
      <c r="F32" s="21">
        <v>11</v>
      </c>
      <c r="G32" s="102" t="str">
        <f t="shared" si="0"/>
        <v>med</v>
      </c>
      <c r="H32" s="48" t="s">
        <v>79</v>
      </c>
      <c r="I32" s="14" t="s">
        <v>24</v>
      </c>
      <c r="J32" s="48" t="s">
        <v>80</v>
      </c>
      <c r="K32" s="117">
        <v>43495</v>
      </c>
      <c r="L32" s="120" t="s">
        <v>63</v>
      </c>
    </row>
    <row r="33" spans="1:12" ht="39.75" hidden="1" thickTop="1" thickBot="1" x14ac:dyDescent="0.25">
      <c r="A33" s="87">
        <v>1</v>
      </c>
      <c r="B33" s="88" t="s">
        <v>64</v>
      </c>
      <c r="C33" s="20"/>
      <c r="D33" s="13"/>
      <c r="E33" s="51" t="s">
        <v>81</v>
      </c>
      <c r="F33" s="21">
        <v>0</v>
      </c>
      <c r="G33" s="97" t="str">
        <f t="shared" si="0"/>
        <v>No Support</v>
      </c>
      <c r="H33" s="48" t="s">
        <v>82</v>
      </c>
      <c r="I33" s="14" t="s">
        <v>24</v>
      </c>
      <c r="J33" s="128" t="s">
        <v>83</v>
      </c>
      <c r="K33" s="117">
        <v>43495</v>
      </c>
      <c r="L33" s="120" t="s">
        <v>63</v>
      </c>
    </row>
    <row r="34" spans="1:12" ht="78" thickTop="1" thickBot="1" x14ac:dyDescent="0.25">
      <c r="A34" s="87">
        <v>1</v>
      </c>
      <c r="B34" s="88" t="s">
        <v>64</v>
      </c>
      <c r="C34" s="34"/>
      <c r="D34" s="36"/>
      <c r="E34" s="54" t="s">
        <v>84</v>
      </c>
      <c r="F34" s="58">
        <v>2</v>
      </c>
      <c r="G34" s="108" t="str">
        <f t="shared" si="0"/>
        <v>low</v>
      </c>
      <c r="H34" s="61"/>
      <c r="I34" s="35"/>
      <c r="J34" s="64"/>
      <c r="K34" s="127">
        <v>43495</v>
      </c>
      <c r="L34" s="132" t="s">
        <v>85</v>
      </c>
    </row>
    <row r="35" spans="1:12" ht="39" hidden="1" thickTop="1" x14ac:dyDescent="0.2">
      <c r="A35" s="44" t="s">
        <v>86</v>
      </c>
      <c r="B35" s="18" t="s">
        <v>87</v>
      </c>
      <c r="C35" s="39" t="s">
        <v>88</v>
      </c>
      <c r="D35" s="39" t="s">
        <v>16</v>
      </c>
      <c r="E35" s="50" t="s">
        <v>41</v>
      </c>
      <c r="F35" s="59">
        <v>0</v>
      </c>
      <c r="G35" s="99" t="str">
        <f t="shared" si="0"/>
        <v>No Support</v>
      </c>
      <c r="H35" s="46"/>
      <c r="I35" s="39"/>
      <c r="J35" s="62"/>
      <c r="K35" s="114">
        <v>43495</v>
      </c>
      <c r="L35" s="119" t="s">
        <v>30</v>
      </c>
    </row>
    <row r="36" spans="1:12" ht="217.5" hidden="1" thickTop="1" x14ac:dyDescent="0.2">
      <c r="A36" s="44" t="s">
        <v>86</v>
      </c>
      <c r="B36" s="18" t="s">
        <v>87</v>
      </c>
      <c r="C36" s="20"/>
      <c r="D36" s="13"/>
      <c r="E36" s="52" t="s">
        <v>89</v>
      </c>
      <c r="F36" s="21">
        <v>13</v>
      </c>
      <c r="G36" s="102" t="str">
        <f t="shared" si="0"/>
        <v>med</v>
      </c>
      <c r="H36" s="48"/>
      <c r="I36" s="14" t="s">
        <v>20</v>
      </c>
      <c r="J36" s="48" t="s">
        <v>90</v>
      </c>
      <c r="K36" s="117">
        <v>43503</v>
      </c>
      <c r="L36" s="120" t="s">
        <v>63</v>
      </c>
    </row>
    <row r="37" spans="1:12" ht="77.25" hidden="1" thickTop="1" x14ac:dyDescent="0.2">
      <c r="A37" s="44" t="s">
        <v>86</v>
      </c>
      <c r="B37" s="18" t="s">
        <v>87</v>
      </c>
      <c r="C37" s="20"/>
      <c r="D37" s="13"/>
      <c r="E37" s="52" t="s">
        <v>91</v>
      </c>
      <c r="F37" s="21">
        <v>9</v>
      </c>
      <c r="G37" s="102" t="str">
        <f t="shared" si="0"/>
        <v>med</v>
      </c>
      <c r="H37" s="48" t="s">
        <v>92</v>
      </c>
      <c r="I37" s="14" t="s">
        <v>24</v>
      </c>
      <c r="J37" s="48" t="s">
        <v>93</v>
      </c>
      <c r="K37" s="117">
        <v>43495</v>
      </c>
      <c r="L37" s="120" t="s">
        <v>63</v>
      </c>
    </row>
    <row r="38" spans="1:12" ht="39" thickTop="1" x14ac:dyDescent="0.2">
      <c r="A38" s="44" t="s">
        <v>86</v>
      </c>
      <c r="B38" s="18" t="s">
        <v>87</v>
      </c>
      <c r="C38" s="20"/>
      <c r="D38" s="13"/>
      <c r="E38" s="51" t="s">
        <v>25</v>
      </c>
      <c r="F38" s="21">
        <v>3</v>
      </c>
      <c r="G38" s="104" t="str">
        <f t="shared" si="0"/>
        <v>low</v>
      </c>
      <c r="H38" s="48"/>
      <c r="I38" s="14"/>
      <c r="J38" s="128" t="s">
        <v>94</v>
      </c>
      <c r="K38" s="117">
        <v>43495</v>
      </c>
      <c r="L38" s="120" t="s">
        <v>85</v>
      </c>
    </row>
    <row r="39" spans="1:12" ht="51" hidden="1" x14ac:dyDescent="0.2">
      <c r="A39" s="44" t="s">
        <v>86</v>
      </c>
      <c r="B39" s="18" t="s">
        <v>87</v>
      </c>
      <c r="C39" s="20"/>
      <c r="D39" s="13"/>
      <c r="E39" s="51" t="s">
        <v>95</v>
      </c>
      <c r="F39" s="21">
        <v>0</v>
      </c>
      <c r="G39" s="97" t="str">
        <f t="shared" si="0"/>
        <v>No Support</v>
      </c>
      <c r="H39" s="48"/>
      <c r="I39" s="14"/>
      <c r="J39" s="63"/>
      <c r="K39" s="117">
        <v>43495</v>
      </c>
      <c r="L39" s="120" t="s">
        <v>30</v>
      </c>
    </row>
    <row r="40" spans="1:12" ht="76.5" x14ac:dyDescent="0.2">
      <c r="A40" s="44" t="s">
        <v>86</v>
      </c>
      <c r="B40" s="18" t="s">
        <v>87</v>
      </c>
      <c r="C40" s="20"/>
      <c r="D40" s="13"/>
      <c r="E40" s="52" t="s">
        <v>96</v>
      </c>
      <c r="F40" s="21">
        <v>3</v>
      </c>
      <c r="G40" s="104" t="str">
        <f t="shared" si="0"/>
        <v>low</v>
      </c>
      <c r="H40" s="48"/>
      <c r="I40" s="14"/>
      <c r="J40" s="48" t="s">
        <v>97</v>
      </c>
      <c r="K40" s="117">
        <v>43495</v>
      </c>
      <c r="L40" s="120" t="s">
        <v>85</v>
      </c>
    </row>
    <row r="41" spans="1:12" ht="89.25" hidden="1" x14ac:dyDescent="0.2">
      <c r="A41" s="44" t="s">
        <v>86</v>
      </c>
      <c r="B41" s="18" t="s">
        <v>87</v>
      </c>
      <c r="C41" s="20"/>
      <c r="D41" s="13"/>
      <c r="E41" s="51" t="s">
        <v>98</v>
      </c>
      <c r="F41" s="21">
        <v>0</v>
      </c>
      <c r="G41" s="97" t="str">
        <f t="shared" si="0"/>
        <v>No Support</v>
      </c>
      <c r="H41" s="48"/>
      <c r="I41" s="14"/>
      <c r="J41" s="63"/>
      <c r="K41" s="117">
        <v>43495</v>
      </c>
      <c r="L41" s="120" t="s">
        <v>30</v>
      </c>
    </row>
    <row r="42" spans="1:12" ht="102" hidden="1" x14ac:dyDescent="0.2">
      <c r="A42" s="44" t="s">
        <v>86</v>
      </c>
      <c r="B42" s="18" t="s">
        <v>87</v>
      </c>
      <c r="C42" s="20"/>
      <c r="D42" s="13"/>
      <c r="E42" s="51" t="s">
        <v>99</v>
      </c>
      <c r="F42" s="21">
        <v>0</v>
      </c>
      <c r="G42" s="97" t="str">
        <f t="shared" si="0"/>
        <v>No Support</v>
      </c>
      <c r="H42" s="48"/>
      <c r="I42" s="14"/>
      <c r="J42" s="63"/>
      <c r="K42" s="117">
        <v>43495</v>
      </c>
      <c r="L42" s="120" t="s">
        <v>30</v>
      </c>
    </row>
    <row r="43" spans="1:12" ht="63.75" hidden="1" x14ac:dyDescent="0.2">
      <c r="A43" s="44" t="s">
        <v>86</v>
      </c>
      <c r="B43" s="18" t="s">
        <v>87</v>
      </c>
      <c r="C43" s="20"/>
      <c r="D43" s="13"/>
      <c r="E43" s="52" t="s">
        <v>100</v>
      </c>
      <c r="F43" s="21">
        <v>10</v>
      </c>
      <c r="G43" s="102" t="str">
        <f t="shared" si="0"/>
        <v>med</v>
      </c>
      <c r="H43" s="48" t="s">
        <v>101</v>
      </c>
      <c r="I43" s="14" t="s">
        <v>102</v>
      </c>
      <c r="J43" s="48" t="s">
        <v>103</v>
      </c>
      <c r="K43" s="123"/>
      <c r="L43" s="124"/>
    </row>
    <row r="44" spans="1:12" ht="51" hidden="1" x14ac:dyDescent="0.2">
      <c r="A44" s="44" t="s">
        <v>86</v>
      </c>
      <c r="B44" s="18" t="s">
        <v>87</v>
      </c>
      <c r="C44" s="20"/>
      <c r="D44" s="13"/>
      <c r="E44" s="52" t="s">
        <v>104</v>
      </c>
      <c r="F44" s="21">
        <v>0</v>
      </c>
      <c r="G44" s="97" t="str">
        <f t="shared" si="0"/>
        <v>No Support</v>
      </c>
      <c r="H44" s="48"/>
      <c r="I44" s="14"/>
      <c r="J44" s="48" t="s">
        <v>105</v>
      </c>
      <c r="K44" s="117">
        <v>43495</v>
      </c>
      <c r="L44" s="120" t="s">
        <v>30</v>
      </c>
    </row>
    <row r="45" spans="1:12" ht="63.75" hidden="1" x14ac:dyDescent="0.2">
      <c r="A45" s="44" t="s">
        <v>86</v>
      </c>
      <c r="B45" s="18" t="s">
        <v>87</v>
      </c>
      <c r="C45" s="20"/>
      <c r="D45" s="13"/>
      <c r="E45" s="52" t="s">
        <v>106</v>
      </c>
      <c r="F45" s="21">
        <v>11</v>
      </c>
      <c r="G45" s="102" t="str">
        <f t="shared" si="0"/>
        <v>med</v>
      </c>
      <c r="H45" s="48" t="s">
        <v>107</v>
      </c>
      <c r="I45" s="14" t="s">
        <v>102</v>
      </c>
      <c r="J45" s="48" t="s">
        <v>108</v>
      </c>
      <c r="K45" s="123"/>
      <c r="L45" s="124"/>
    </row>
    <row r="46" spans="1:12" ht="90" hidden="1" thickBot="1" x14ac:dyDescent="0.25">
      <c r="A46" s="44" t="s">
        <v>86</v>
      </c>
      <c r="B46" s="18" t="s">
        <v>87</v>
      </c>
      <c r="C46" s="34"/>
      <c r="D46" s="36"/>
      <c r="E46" s="53" t="s">
        <v>109</v>
      </c>
      <c r="F46" s="58">
        <v>8</v>
      </c>
      <c r="G46" s="103" t="str">
        <f t="shared" si="0"/>
        <v>med</v>
      </c>
      <c r="H46" s="61" t="s">
        <v>110</v>
      </c>
      <c r="I46" s="35" t="s">
        <v>102</v>
      </c>
      <c r="J46" s="61" t="s">
        <v>108</v>
      </c>
      <c r="K46" s="125"/>
      <c r="L46" s="126"/>
    </row>
    <row r="47" spans="1:12" ht="25.5" hidden="1" x14ac:dyDescent="0.2">
      <c r="A47" s="33">
        <v>12.2</v>
      </c>
      <c r="B47" s="18" t="s">
        <v>111</v>
      </c>
      <c r="C47" s="38" t="s">
        <v>15</v>
      </c>
      <c r="D47" s="39" t="s">
        <v>16</v>
      </c>
      <c r="E47" s="50" t="s">
        <v>41</v>
      </c>
      <c r="F47" s="59">
        <v>0</v>
      </c>
      <c r="G47" s="97" t="str">
        <f t="shared" si="0"/>
        <v>No Support</v>
      </c>
      <c r="H47" s="46"/>
      <c r="I47" s="39"/>
      <c r="J47" s="62"/>
      <c r="K47" s="117">
        <v>43495</v>
      </c>
      <c r="L47" s="120" t="s">
        <v>30</v>
      </c>
    </row>
    <row r="48" spans="1:12" ht="89.25" hidden="1" x14ac:dyDescent="0.2">
      <c r="A48" s="33">
        <v>12.2</v>
      </c>
      <c r="B48" s="18" t="s">
        <v>111</v>
      </c>
      <c r="C48" s="20"/>
      <c r="D48" s="14"/>
      <c r="E48" s="52" t="s">
        <v>112</v>
      </c>
      <c r="F48" s="21">
        <v>3</v>
      </c>
      <c r="G48" s="104" t="str">
        <f t="shared" si="0"/>
        <v>low</v>
      </c>
      <c r="H48" s="48"/>
      <c r="I48" s="14" t="s">
        <v>20</v>
      </c>
      <c r="J48" s="48" t="s">
        <v>113</v>
      </c>
      <c r="K48" s="117">
        <v>43495</v>
      </c>
      <c r="L48" s="120" t="s">
        <v>63</v>
      </c>
    </row>
    <row r="49" spans="1:12" ht="38.25" hidden="1" x14ac:dyDescent="0.2">
      <c r="A49" s="33">
        <v>12.2</v>
      </c>
      <c r="B49" s="18" t="s">
        <v>111</v>
      </c>
      <c r="C49" s="20"/>
      <c r="D49" s="14"/>
      <c r="E49" s="51" t="s">
        <v>114</v>
      </c>
      <c r="F49" s="21">
        <v>0</v>
      </c>
      <c r="G49" s="97" t="str">
        <f t="shared" si="0"/>
        <v>No Support</v>
      </c>
      <c r="H49" s="48"/>
      <c r="I49" s="14"/>
      <c r="J49" s="63"/>
      <c r="K49" s="117">
        <v>43495</v>
      </c>
      <c r="L49" s="120" t="s">
        <v>30</v>
      </c>
    </row>
    <row r="50" spans="1:12" ht="140.25" hidden="1" x14ac:dyDescent="0.2">
      <c r="A50" s="33">
        <v>12.2</v>
      </c>
      <c r="B50" s="18" t="s">
        <v>111</v>
      </c>
      <c r="C50" s="20"/>
      <c r="D50" s="13"/>
      <c r="E50" s="51" t="s">
        <v>115</v>
      </c>
      <c r="F50" s="21">
        <v>0</v>
      </c>
      <c r="G50" s="97" t="str">
        <f t="shared" si="0"/>
        <v>No Support</v>
      </c>
      <c r="H50" s="48"/>
      <c r="I50" s="14"/>
      <c r="J50" s="63"/>
      <c r="K50" s="117">
        <v>43495</v>
      </c>
      <c r="L50" s="120" t="s">
        <v>30</v>
      </c>
    </row>
    <row r="51" spans="1:12" ht="63.75" hidden="1" x14ac:dyDescent="0.2">
      <c r="A51" s="33">
        <v>12.2</v>
      </c>
      <c r="B51" s="18" t="s">
        <v>111</v>
      </c>
      <c r="C51" s="20"/>
      <c r="D51" s="13"/>
      <c r="E51" s="51" t="s">
        <v>116</v>
      </c>
      <c r="F51" s="21">
        <v>1</v>
      </c>
      <c r="G51" s="104" t="str">
        <f t="shared" si="0"/>
        <v>low</v>
      </c>
      <c r="H51" s="48"/>
      <c r="I51" s="14" t="s">
        <v>20</v>
      </c>
      <c r="J51" s="128" t="s">
        <v>117</v>
      </c>
      <c r="K51" s="117">
        <v>43495</v>
      </c>
      <c r="L51" s="120" t="s">
        <v>63</v>
      </c>
    </row>
    <row r="52" spans="1:12" ht="63.75" hidden="1" x14ac:dyDescent="0.2">
      <c r="A52" s="33">
        <v>12.2</v>
      </c>
      <c r="B52" s="18" t="s">
        <v>111</v>
      </c>
      <c r="C52" s="20"/>
      <c r="D52" s="13"/>
      <c r="E52" s="51" t="s">
        <v>118</v>
      </c>
      <c r="F52" s="21">
        <v>0</v>
      </c>
      <c r="G52" s="97" t="str">
        <f t="shared" si="0"/>
        <v>No Support</v>
      </c>
      <c r="H52" s="48"/>
      <c r="I52" s="14"/>
      <c r="J52" s="63"/>
      <c r="K52" s="117">
        <v>43495</v>
      </c>
      <c r="L52" s="120" t="s">
        <v>30</v>
      </c>
    </row>
    <row r="53" spans="1:12" ht="51" hidden="1" x14ac:dyDescent="0.2">
      <c r="A53" s="33">
        <v>12.2</v>
      </c>
      <c r="B53" s="18" t="s">
        <v>111</v>
      </c>
      <c r="C53" s="20"/>
      <c r="D53" s="13"/>
      <c r="E53" s="51" t="s">
        <v>119</v>
      </c>
      <c r="F53" s="21">
        <v>0</v>
      </c>
      <c r="G53" s="97" t="str">
        <f t="shared" si="0"/>
        <v>No Support</v>
      </c>
      <c r="H53" s="48" t="s">
        <v>120</v>
      </c>
      <c r="I53" s="14"/>
      <c r="J53" s="63"/>
      <c r="K53" s="117">
        <v>43495</v>
      </c>
      <c r="L53" s="120" t="s">
        <v>30</v>
      </c>
    </row>
    <row r="54" spans="1:12" ht="51" hidden="1" x14ac:dyDescent="0.2">
      <c r="A54" s="33">
        <v>12.2</v>
      </c>
      <c r="B54" s="18" t="s">
        <v>111</v>
      </c>
      <c r="C54" s="20"/>
      <c r="D54" s="13"/>
      <c r="E54" s="51" t="s">
        <v>121</v>
      </c>
      <c r="F54" s="21">
        <v>0</v>
      </c>
      <c r="G54" s="97" t="str">
        <f t="shared" si="0"/>
        <v>No Support</v>
      </c>
      <c r="H54" s="48" t="s">
        <v>122</v>
      </c>
      <c r="I54" s="14"/>
      <c r="J54" s="63"/>
      <c r="K54" s="117">
        <v>43495</v>
      </c>
      <c r="L54" s="120" t="s">
        <v>30</v>
      </c>
    </row>
    <row r="55" spans="1:12" ht="204" hidden="1" x14ac:dyDescent="0.2">
      <c r="A55" s="33">
        <v>12.2</v>
      </c>
      <c r="B55" s="18" t="s">
        <v>111</v>
      </c>
      <c r="C55" s="71"/>
      <c r="D55" s="76"/>
      <c r="E55" s="94" t="s">
        <v>123</v>
      </c>
      <c r="F55" s="73">
        <v>4</v>
      </c>
      <c r="G55" s="108" t="str">
        <f t="shared" si="0"/>
        <v>low</v>
      </c>
      <c r="H55" s="72" t="s">
        <v>124</v>
      </c>
      <c r="I55" s="74" t="s">
        <v>20</v>
      </c>
      <c r="J55" s="129" t="s">
        <v>117</v>
      </c>
      <c r="K55" s="117">
        <v>43495</v>
      </c>
      <c r="L55" s="120" t="s">
        <v>63</v>
      </c>
    </row>
    <row r="56" spans="1:12" ht="51.75" hidden="1" thickBot="1" x14ac:dyDescent="0.25">
      <c r="A56" s="33">
        <v>12.2</v>
      </c>
      <c r="B56" s="18" t="s">
        <v>111</v>
      </c>
      <c r="C56" s="78"/>
      <c r="D56" s="79"/>
      <c r="E56" s="80" t="s">
        <v>125</v>
      </c>
      <c r="F56" s="81">
        <v>4</v>
      </c>
      <c r="G56" s="107" t="str">
        <f t="shared" si="0"/>
        <v>low</v>
      </c>
      <c r="H56" s="82"/>
      <c r="I56" s="83" t="s">
        <v>20</v>
      </c>
      <c r="J56" s="130" t="s">
        <v>117</v>
      </c>
      <c r="K56" s="117">
        <v>43495</v>
      </c>
      <c r="L56" s="120" t="s">
        <v>63</v>
      </c>
    </row>
    <row r="57" spans="1:12" ht="51" hidden="1" x14ac:dyDescent="0.2">
      <c r="A57" s="44" t="s">
        <v>126</v>
      </c>
      <c r="B57" s="18" t="s">
        <v>127</v>
      </c>
      <c r="C57" s="39" t="s">
        <v>15</v>
      </c>
      <c r="D57" s="39" t="s">
        <v>16</v>
      </c>
      <c r="E57" s="50" t="s">
        <v>41</v>
      </c>
      <c r="F57" s="59">
        <v>0</v>
      </c>
      <c r="G57" s="97" t="str">
        <f t="shared" si="0"/>
        <v>No Support</v>
      </c>
      <c r="H57" s="46"/>
      <c r="I57" s="39"/>
      <c r="J57" s="62"/>
      <c r="K57" s="114">
        <v>43495</v>
      </c>
      <c r="L57" s="119" t="s">
        <v>30</v>
      </c>
    </row>
    <row r="58" spans="1:12" ht="165.75" hidden="1" x14ac:dyDescent="0.2">
      <c r="A58" s="44" t="s">
        <v>126</v>
      </c>
      <c r="B58" s="18" t="s">
        <v>127</v>
      </c>
      <c r="C58" s="20"/>
      <c r="D58" s="14"/>
      <c r="E58" s="52" t="s">
        <v>128</v>
      </c>
      <c r="F58" s="21">
        <v>12</v>
      </c>
      <c r="G58" s="102" t="str">
        <f t="shared" si="0"/>
        <v>med</v>
      </c>
      <c r="H58" s="48" t="s">
        <v>129</v>
      </c>
      <c r="I58" s="14" t="s">
        <v>20</v>
      </c>
      <c r="J58" s="48" t="s">
        <v>130</v>
      </c>
      <c r="K58" s="117">
        <v>43503</v>
      </c>
      <c r="L58" s="120" t="s">
        <v>63</v>
      </c>
    </row>
    <row r="59" spans="1:12" ht="178.5" hidden="1" x14ac:dyDescent="0.2">
      <c r="A59" s="44" t="s">
        <v>126</v>
      </c>
      <c r="B59" s="18" t="s">
        <v>127</v>
      </c>
      <c r="C59" s="20"/>
      <c r="D59" s="14"/>
      <c r="E59" s="52" t="s">
        <v>131</v>
      </c>
      <c r="F59" s="21">
        <v>9</v>
      </c>
      <c r="G59" s="102" t="str">
        <f t="shared" si="0"/>
        <v>med</v>
      </c>
      <c r="H59" s="48"/>
      <c r="I59" s="14" t="s">
        <v>20</v>
      </c>
      <c r="J59" s="48" t="s">
        <v>132</v>
      </c>
      <c r="K59" s="117">
        <v>43495</v>
      </c>
      <c r="L59" s="120" t="s">
        <v>133</v>
      </c>
    </row>
    <row r="60" spans="1:12" ht="204" hidden="1" x14ac:dyDescent="0.2">
      <c r="A60" s="44" t="s">
        <v>126</v>
      </c>
      <c r="B60" s="18" t="s">
        <v>127</v>
      </c>
      <c r="C60" s="20"/>
      <c r="D60" s="14"/>
      <c r="E60" s="55" t="s">
        <v>134</v>
      </c>
      <c r="F60" s="21" t="s">
        <v>135</v>
      </c>
      <c r="G60" s="110" t="str">
        <f t="shared" si="0"/>
        <v>high</v>
      </c>
      <c r="H60" s="48"/>
      <c r="I60" s="14" t="s">
        <v>20</v>
      </c>
      <c r="J60" s="48" t="s">
        <v>136</v>
      </c>
      <c r="K60" s="117">
        <v>43495</v>
      </c>
      <c r="L60" s="120" t="s">
        <v>137</v>
      </c>
    </row>
    <row r="61" spans="1:12" ht="165.75" hidden="1" x14ac:dyDescent="0.2">
      <c r="A61" s="44" t="s">
        <v>126</v>
      </c>
      <c r="B61" s="18" t="s">
        <v>127</v>
      </c>
      <c r="C61" s="20"/>
      <c r="D61" s="14"/>
      <c r="E61" s="52" t="s">
        <v>138</v>
      </c>
      <c r="F61" s="21">
        <v>10</v>
      </c>
      <c r="G61" s="102" t="str">
        <f t="shared" si="0"/>
        <v>med</v>
      </c>
      <c r="H61" s="48"/>
      <c r="I61" s="14" t="s">
        <v>24</v>
      </c>
      <c r="J61" s="48" t="s">
        <v>139</v>
      </c>
      <c r="K61" s="117">
        <v>43495</v>
      </c>
      <c r="L61" s="120" t="s">
        <v>63</v>
      </c>
    </row>
    <row r="62" spans="1:12" ht="192" thickBot="1" x14ac:dyDescent="0.25">
      <c r="A62" s="44" t="s">
        <v>126</v>
      </c>
      <c r="B62" s="18" t="s">
        <v>127</v>
      </c>
      <c r="C62" s="20"/>
      <c r="D62" s="14"/>
      <c r="E62" s="52" t="s">
        <v>140</v>
      </c>
      <c r="F62" s="21">
        <v>2</v>
      </c>
      <c r="G62" s="104" t="str">
        <f t="shared" si="0"/>
        <v>low</v>
      </c>
      <c r="H62" s="48" t="s">
        <v>141</v>
      </c>
      <c r="I62" s="14"/>
      <c r="J62" s="48" t="s">
        <v>142</v>
      </c>
      <c r="K62" s="117">
        <v>43495</v>
      </c>
      <c r="L62" s="120" t="s">
        <v>143</v>
      </c>
    </row>
    <row r="63" spans="1:12" ht="141" hidden="1" thickBot="1" x14ac:dyDescent="0.25">
      <c r="A63" s="44" t="s">
        <v>126</v>
      </c>
      <c r="B63" s="18" t="s">
        <v>127</v>
      </c>
      <c r="C63" s="20"/>
      <c r="D63" s="14"/>
      <c r="E63" s="51" t="s">
        <v>144</v>
      </c>
      <c r="F63" s="21">
        <v>0</v>
      </c>
      <c r="G63" s="97" t="str">
        <f t="shared" si="0"/>
        <v>No Support</v>
      </c>
      <c r="H63" s="48"/>
      <c r="I63" s="14"/>
      <c r="J63" s="63"/>
      <c r="K63" s="117">
        <v>43495</v>
      </c>
      <c r="L63" s="120" t="s">
        <v>30</v>
      </c>
    </row>
    <row r="64" spans="1:12" ht="102.75" hidden="1" thickBot="1" x14ac:dyDescent="0.25">
      <c r="A64" s="44" t="s">
        <v>126</v>
      </c>
      <c r="B64" s="18" t="s">
        <v>127</v>
      </c>
      <c r="C64" s="20"/>
      <c r="D64" s="14"/>
      <c r="E64" s="51" t="s">
        <v>145</v>
      </c>
      <c r="F64" s="21">
        <v>0</v>
      </c>
      <c r="G64" s="97" t="str">
        <f t="shared" si="0"/>
        <v>No Support</v>
      </c>
      <c r="H64" s="48" t="s">
        <v>146</v>
      </c>
      <c r="I64" s="14"/>
      <c r="J64" s="63"/>
      <c r="K64" s="117">
        <v>43495</v>
      </c>
      <c r="L64" s="120" t="s">
        <v>30</v>
      </c>
    </row>
    <row r="65" spans="1:12" ht="102.75" hidden="1" thickBot="1" x14ac:dyDescent="0.25">
      <c r="A65" s="44" t="s">
        <v>126</v>
      </c>
      <c r="B65" s="18" t="s">
        <v>127</v>
      </c>
      <c r="C65" s="20"/>
      <c r="D65" s="14"/>
      <c r="E65" s="51" t="s">
        <v>147</v>
      </c>
      <c r="F65" s="21">
        <v>0</v>
      </c>
      <c r="G65" s="97" t="str">
        <f t="shared" si="0"/>
        <v>No Support</v>
      </c>
      <c r="H65" s="48" t="s">
        <v>148</v>
      </c>
      <c r="I65" s="14"/>
      <c r="J65" s="63"/>
      <c r="K65" s="117">
        <v>43495</v>
      </c>
      <c r="L65" s="120" t="s">
        <v>30</v>
      </c>
    </row>
    <row r="66" spans="1:12" ht="281.25" hidden="1" thickBot="1" x14ac:dyDescent="0.25">
      <c r="A66" s="44" t="s">
        <v>126</v>
      </c>
      <c r="B66" s="18" t="s">
        <v>127</v>
      </c>
      <c r="C66" s="71"/>
      <c r="D66" s="74"/>
      <c r="E66" s="94" t="s">
        <v>149</v>
      </c>
      <c r="F66" s="73">
        <v>0</v>
      </c>
      <c r="G66" s="100" t="str">
        <f t="shared" si="0"/>
        <v>No Support</v>
      </c>
      <c r="H66" s="72"/>
      <c r="I66" s="74"/>
      <c r="J66" s="95"/>
      <c r="K66" s="117">
        <v>43495</v>
      </c>
      <c r="L66" s="120" t="s">
        <v>30</v>
      </c>
    </row>
    <row r="67" spans="1:12" ht="51.75" hidden="1" thickBot="1" x14ac:dyDescent="0.25">
      <c r="A67" s="44" t="s">
        <v>126</v>
      </c>
      <c r="B67" s="18" t="s">
        <v>127</v>
      </c>
      <c r="C67" s="78"/>
      <c r="D67" s="83"/>
      <c r="E67" s="80" t="s">
        <v>150</v>
      </c>
      <c r="F67" s="81">
        <v>1</v>
      </c>
      <c r="G67" s="107" t="str">
        <f t="shared" si="0"/>
        <v>low</v>
      </c>
      <c r="H67" s="82"/>
      <c r="I67" s="83"/>
      <c r="J67" s="96"/>
      <c r="K67" s="117">
        <v>43495</v>
      </c>
      <c r="L67" s="120" t="s">
        <v>30</v>
      </c>
    </row>
    <row r="68" spans="1:12" ht="77.25" hidden="1" thickBot="1" x14ac:dyDescent="0.25">
      <c r="A68" s="44">
        <v>3.1</v>
      </c>
      <c r="B68" s="18" t="s">
        <v>151</v>
      </c>
      <c r="C68" s="39" t="s">
        <v>15</v>
      </c>
      <c r="D68" s="39" t="s">
        <v>16</v>
      </c>
      <c r="E68" s="50" t="s">
        <v>17</v>
      </c>
      <c r="F68" s="59">
        <v>0</v>
      </c>
      <c r="G68" s="97" t="str">
        <f t="shared" si="0"/>
        <v>No Support</v>
      </c>
      <c r="H68" s="46"/>
      <c r="I68" s="39"/>
      <c r="J68" s="62"/>
      <c r="K68" s="117">
        <v>43495</v>
      </c>
      <c r="L68" s="120" t="s">
        <v>30</v>
      </c>
    </row>
    <row r="69" spans="1:12" ht="115.5" hidden="1" thickBot="1" x14ac:dyDescent="0.25">
      <c r="A69" s="44">
        <v>3.1</v>
      </c>
      <c r="B69" s="18" t="s">
        <v>151</v>
      </c>
      <c r="C69" s="20"/>
      <c r="D69" s="14"/>
      <c r="E69" s="52" t="s">
        <v>152</v>
      </c>
      <c r="F69" s="21">
        <v>15</v>
      </c>
      <c r="G69" s="102" t="str">
        <f t="shared" si="0"/>
        <v>med</v>
      </c>
      <c r="H69" s="48"/>
      <c r="I69" s="14" t="s">
        <v>20</v>
      </c>
      <c r="J69" s="48" t="s">
        <v>153</v>
      </c>
      <c r="K69" s="117">
        <v>43472</v>
      </c>
      <c r="L69" s="120" t="s">
        <v>63</v>
      </c>
    </row>
    <row r="70" spans="1:12" ht="268.5" hidden="1" thickBot="1" x14ac:dyDescent="0.25">
      <c r="A70" s="44">
        <v>3.1</v>
      </c>
      <c r="B70" s="18" t="s">
        <v>151</v>
      </c>
      <c r="C70" s="20"/>
      <c r="D70" s="14"/>
      <c r="E70" s="51" t="s">
        <v>154</v>
      </c>
      <c r="F70" s="21">
        <v>0</v>
      </c>
      <c r="G70" s="97" t="str">
        <f t="shared" si="0"/>
        <v>No Support</v>
      </c>
      <c r="H70" s="48"/>
      <c r="I70" s="14"/>
      <c r="J70" s="63"/>
      <c r="K70" s="117">
        <v>43495</v>
      </c>
      <c r="L70" s="120" t="s">
        <v>30</v>
      </c>
    </row>
    <row r="71" spans="1:12" ht="128.25" hidden="1" thickBot="1" x14ac:dyDescent="0.25">
      <c r="A71" s="44">
        <v>3.1</v>
      </c>
      <c r="B71" s="18" t="s">
        <v>151</v>
      </c>
      <c r="C71" s="20"/>
      <c r="D71" s="14"/>
      <c r="E71" s="51" t="s">
        <v>155</v>
      </c>
      <c r="F71" s="21">
        <v>0</v>
      </c>
      <c r="G71" s="97" t="str">
        <f t="shared" si="0"/>
        <v>No Support</v>
      </c>
      <c r="H71" s="48"/>
      <c r="I71" s="14"/>
      <c r="J71" s="63"/>
      <c r="K71" s="117">
        <v>43495</v>
      </c>
      <c r="L71" s="120" t="s">
        <v>30</v>
      </c>
    </row>
    <row r="72" spans="1:12" ht="128.25" hidden="1" thickBot="1" x14ac:dyDescent="0.25">
      <c r="A72" s="44">
        <v>3.1</v>
      </c>
      <c r="B72" s="18" t="s">
        <v>151</v>
      </c>
      <c r="C72" s="20"/>
      <c r="D72" s="14"/>
      <c r="E72" s="52" t="s">
        <v>156</v>
      </c>
      <c r="F72" s="21">
        <v>13</v>
      </c>
      <c r="G72" s="102" t="str">
        <f t="shared" si="0"/>
        <v>med</v>
      </c>
      <c r="H72" s="48"/>
      <c r="I72" s="14" t="s">
        <v>20</v>
      </c>
      <c r="J72" s="48" t="s">
        <v>157</v>
      </c>
      <c r="K72" s="117">
        <v>43715</v>
      </c>
      <c r="L72" s="120" t="s">
        <v>63</v>
      </c>
    </row>
    <row r="73" spans="1:12" ht="90" hidden="1" thickBot="1" x14ac:dyDescent="0.25">
      <c r="A73" s="44">
        <v>3.1</v>
      </c>
      <c r="B73" s="18" t="s">
        <v>151</v>
      </c>
      <c r="C73" s="20"/>
      <c r="D73" s="14"/>
      <c r="E73" s="51" t="s">
        <v>158</v>
      </c>
      <c r="F73" s="21">
        <v>0</v>
      </c>
      <c r="G73" s="97" t="str">
        <f t="shared" ref="G73:G88" si="1">IF(AND(F73&gt;0, F73&lt;=7),"low",    IF(AND(F73&gt;7,F73&lt;=15),"med",    IF(F73&gt;15,"high",      "No Support")))</f>
        <v>No Support</v>
      </c>
      <c r="H73" s="48"/>
      <c r="I73" s="14"/>
      <c r="J73" s="63"/>
      <c r="K73" s="117">
        <v>43495</v>
      </c>
      <c r="L73" s="120" t="s">
        <v>30</v>
      </c>
    </row>
    <row r="74" spans="1:12" ht="77.25" hidden="1" thickBot="1" x14ac:dyDescent="0.25">
      <c r="A74" s="44">
        <v>3.1</v>
      </c>
      <c r="B74" s="18" t="s">
        <v>151</v>
      </c>
      <c r="C74" s="20"/>
      <c r="D74" s="14"/>
      <c r="E74" s="51" t="s">
        <v>159</v>
      </c>
      <c r="F74" s="21">
        <v>0</v>
      </c>
      <c r="G74" s="97" t="str">
        <f t="shared" si="1"/>
        <v>No Support</v>
      </c>
      <c r="H74" s="48"/>
      <c r="I74" s="131" t="s">
        <v>20</v>
      </c>
      <c r="J74" s="128" t="s">
        <v>160</v>
      </c>
      <c r="K74" s="117">
        <v>43472</v>
      </c>
      <c r="L74" s="120" t="s">
        <v>63</v>
      </c>
    </row>
    <row r="75" spans="1:12" ht="77.25" hidden="1" thickBot="1" x14ac:dyDescent="0.25">
      <c r="A75" s="44">
        <v>3.1</v>
      </c>
      <c r="B75" s="18" t="s">
        <v>151</v>
      </c>
      <c r="C75" s="20"/>
      <c r="D75" s="14"/>
      <c r="E75" s="51" t="s">
        <v>161</v>
      </c>
      <c r="F75" s="21">
        <v>0</v>
      </c>
      <c r="G75" s="97" t="str">
        <f t="shared" si="1"/>
        <v>No Support</v>
      </c>
      <c r="H75" s="48"/>
      <c r="I75" s="14"/>
      <c r="J75" s="63"/>
      <c r="K75" s="117">
        <v>43495</v>
      </c>
      <c r="L75" s="120" t="s">
        <v>30</v>
      </c>
    </row>
    <row r="76" spans="1:12" ht="179.25" hidden="1" thickBot="1" x14ac:dyDescent="0.25">
      <c r="A76" s="44">
        <v>3.1</v>
      </c>
      <c r="B76" s="18" t="s">
        <v>151</v>
      </c>
      <c r="C76" s="34"/>
      <c r="D76" s="35"/>
      <c r="E76" s="53" t="s">
        <v>162</v>
      </c>
      <c r="F76" s="58">
        <v>0</v>
      </c>
      <c r="G76" s="100" t="str">
        <f t="shared" si="1"/>
        <v>No Support</v>
      </c>
      <c r="H76" s="72"/>
      <c r="I76" s="35"/>
      <c r="J76" s="61" t="s">
        <v>163</v>
      </c>
      <c r="K76" s="117">
        <v>43495</v>
      </c>
      <c r="L76" s="120" t="s">
        <v>30</v>
      </c>
    </row>
    <row r="77" spans="1:12" ht="39.75" hidden="1" thickTop="1" thickBot="1" x14ac:dyDescent="0.25">
      <c r="A77" s="44">
        <v>2</v>
      </c>
      <c r="B77" s="18" t="s">
        <v>164</v>
      </c>
      <c r="C77" s="39" t="s">
        <v>15</v>
      </c>
      <c r="D77" s="39" t="s">
        <v>16</v>
      </c>
      <c r="E77" s="50" t="s">
        <v>17</v>
      </c>
      <c r="F77" s="59"/>
      <c r="G77" s="111" t="str">
        <f t="shared" si="1"/>
        <v>No Support</v>
      </c>
      <c r="H77" s="92" t="s">
        <v>165</v>
      </c>
      <c r="I77" s="39"/>
      <c r="J77" s="62"/>
      <c r="K77" s="117">
        <v>43495</v>
      </c>
      <c r="L77" s="120" t="s">
        <v>30</v>
      </c>
    </row>
    <row r="78" spans="1:12" ht="128.25" hidden="1" thickBot="1" x14ac:dyDescent="0.25">
      <c r="A78" s="44">
        <v>2</v>
      </c>
      <c r="B78" s="18" t="s">
        <v>164</v>
      </c>
      <c r="C78" s="20"/>
      <c r="D78" s="14"/>
      <c r="E78" s="52" t="s">
        <v>166</v>
      </c>
      <c r="F78" s="21"/>
      <c r="G78" s="112" t="str">
        <f t="shared" si="1"/>
        <v>No Support</v>
      </c>
      <c r="H78" s="48" t="s">
        <v>165</v>
      </c>
      <c r="I78" s="14" t="s">
        <v>20</v>
      </c>
      <c r="J78" s="48" t="s">
        <v>167</v>
      </c>
      <c r="K78" s="117">
        <v>43495</v>
      </c>
      <c r="L78" s="120" t="s">
        <v>30</v>
      </c>
    </row>
    <row r="79" spans="1:12" ht="204.75" hidden="1" thickBot="1" x14ac:dyDescent="0.25">
      <c r="A79" s="44">
        <v>2</v>
      </c>
      <c r="B79" s="18" t="s">
        <v>164</v>
      </c>
      <c r="C79" s="20"/>
      <c r="D79" s="14"/>
      <c r="E79" s="52" t="s">
        <v>168</v>
      </c>
      <c r="F79" s="21"/>
      <c r="G79" s="112" t="str">
        <f t="shared" si="1"/>
        <v>No Support</v>
      </c>
      <c r="H79" s="48" t="s">
        <v>165</v>
      </c>
      <c r="I79" s="14" t="s">
        <v>20</v>
      </c>
      <c r="J79" s="48" t="s">
        <v>169</v>
      </c>
      <c r="K79" s="117">
        <v>43495</v>
      </c>
      <c r="L79" s="120" t="s">
        <v>30</v>
      </c>
    </row>
    <row r="80" spans="1:12" ht="115.5" hidden="1" thickBot="1" x14ac:dyDescent="0.25">
      <c r="A80" s="44">
        <v>2</v>
      </c>
      <c r="B80" s="18" t="s">
        <v>164</v>
      </c>
      <c r="C80" s="20"/>
      <c r="D80" s="14"/>
      <c r="E80" s="52" t="s">
        <v>170</v>
      </c>
      <c r="F80" s="21"/>
      <c r="G80" s="112" t="str">
        <f t="shared" si="1"/>
        <v>No Support</v>
      </c>
      <c r="H80" s="48" t="s">
        <v>165</v>
      </c>
      <c r="I80" s="14" t="s">
        <v>20</v>
      </c>
      <c r="J80" s="128" t="s">
        <v>171</v>
      </c>
      <c r="K80" s="117">
        <v>43503</v>
      </c>
      <c r="L80" s="120" t="s">
        <v>172</v>
      </c>
    </row>
    <row r="81" spans="1:12" ht="115.5" hidden="1" thickBot="1" x14ac:dyDescent="0.25">
      <c r="A81" s="44">
        <v>2</v>
      </c>
      <c r="B81" s="18" t="s">
        <v>164</v>
      </c>
      <c r="C81" s="20"/>
      <c r="D81" s="14"/>
      <c r="E81" s="52" t="s">
        <v>173</v>
      </c>
      <c r="F81" s="21"/>
      <c r="G81" s="112" t="str">
        <f t="shared" si="1"/>
        <v>No Support</v>
      </c>
      <c r="H81" s="48" t="s">
        <v>165</v>
      </c>
      <c r="I81" s="14" t="s">
        <v>20</v>
      </c>
      <c r="J81" s="48" t="s">
        <v>174</v>
      </c>
      <c r="K81" s="117">
        <v>43503</v>
      </c>
      <c r="L81" s="120" t="s">
        <v>175</v>
      </c>
    </row>
    <row r="82" spans="1:12" ht="64.5" hidden="1" thickBot="1" x14ac:dyDescent="0.25">
      <c r="A82" s="44">
        <v>2</v>
      </c>
      <c r="B82" s="18" t="s">
        <v>164</v>
      </c>
      <c r="C82" s="71"/>
      <c r="D82" s="74"/>
      <c r="E82" s="77" t="s">
        <v>176</v>
      </c>
      <c r="F82" s="73"/>
      <c r="G82" s="113" t="str">
        <f t="shared" si="1"/>
        <v>No Support</v>
      </c>
      <c r="H82" s="72" t="s">
        <v>165</v>
      </c>
      <c r="I82" s="74" t="s">
        <v>20</v>
      </c>
      <c r="J82" s="72" t="s">
        <v>177</v>
      </c>
      <c r="K82" s="137">
        <v>43514</v>
      </c>
      <c r="L82" s="133" t="s">
        <v>178</v>
      </c>
    </row>
    <row r="83" spans="1:12" ht="51.75" thickBot="1" x14ac:dyDescent="0.25">
      <c r="A83" s="44">
        <v>2</v>
      </c>
      <c r="B83" s="18" t="s">
        <v>164</v>
      </c>
      <c r="C83" s="78"/>
      <c r="D83" s="83"/>
      <c r="E83" s="80" t="s">
        <v>179</v>
      </c>
      <c r="F83" s="81">
        <v>5</v>
      </c>
      <c r="G83" s="109" t="str">
        <f t="shared" si="1"/>
        <v>low</v>
      </c>
      <c r="H83" s="82" t="s">
        <v>180</v>
      </c>
      <c r="I83" s="83"/>
      <c r="J83" s="82" t="s">
        <v>181</v>
      </c>
      <c r="K83" s="121">
        <v>43495</v>
      </c>
      <c r="L83" s="122" t="s">
        <v>85</v>
      </c>
    </row>
    <row r="84" spans="1:12" ht="90" hidden="1" thickTop="1" x14ac:dyDescent="0.2">
      <c r="A84" s="44" t="s">
        <v>182</v>
      </c>
      <c r="B84" s="18" t="s">
        <v>183</v>
      </c>
      <c r="C84" s="39" t="s">
        <v>65</v>
      </c>
      <c r="D84" s="39" t="s">
        <v>16</v>
      </c>
      <c r="E84" s="50" t="s">
        <v>184</v>
      </c>
      <c r="F84" s="59">
        <v>0</v>
      </c>
      <c r="G84" s="98" t="str">
        <f t="shared" si="1"/>
        <v>No Support</v>
      </c>
      <c r="H84" s="46"/>
      <c r="I84" s="39"/>
      <c r="J84" s="62"/>
      <c r="K84" s="114">
        <v>43495</v>
      </c>
      <c r="L84" s="119" t="s">
        <v>30</v>
      </c>
    </row>
    <row r="85" spans="1:12" ht="180" thickTop="1" thickBot="1" x14ac:dyDescent="0.25">
      <c r="A85" s="44" t="s">
        <v>182</v>
      </c>
      <c r="B85" s="18" t="s">
        <v>183</v>
      </c>
      <c r="C85" s="34"/>
      <c r="D85" s="35"/>
      <c r="E85" s="53" t="s">
        <v>185</v>
      </c>
      <c r="F85" s="58">
        <v>14</v>
      </c>
      <c r="G85" s="103" t="str">
        <f t="shared" si="1"/>
        <v>med</v>
      </c>
      <c r="H85" s="61" t="s">
        <v>186</v>
      </c>
      <c r="I85" s="35"/>
      <c r="J85" s="61" t="s">
        <v>187</v>
      </c>
      <c r="K85" s="127">
        <v>43510</v>
      </c>
      <c r="L85" s="132" t="s">
        <v>188</v>
      </c>
    </row>
    <row r="86" spans="1:12" ht="64.5" hidden="1" thickTop="1" x14ac:dyDescent="0.2">
      <c r="A86" s="44" t="s">
        <v>189</v>
      </c>
      <c r="B86" s="18" t="s">
        <v>190</v>
      </c>
      <c r="C86" s="39" t="s">
        <v>65</v>
      </c>
      <c r="D86" s="39" t="s">
        <v>16</v>
      </c>
      <c r="E86" s="50" t="s">
        <v>17</v>
      </c>
      <c r="F86" s="59">
        <v>0</v>
      </c>
      <c r="G86" s="97" t="str">
        <f t="shared" si="1"/>
        <v>No Support</v>
      </c>
      <c r="H86" s="46"/>
      <c r="I86" s="39"/>
      <c r="J86" s="62"/>
      <c r="K86" s="114">
        <v>43495</v>
      </c>
      <c r="L86" s="119" t="s">
        <v>30</v>
      </c>
    </row>
    <row r="87" spans="1:12" ht="180" thickTop="1" thickBot="1" x14ac:dyDescent="0.25">
      <c r="A87" s="44" t="s">
        <v>189</v>
      </c>
      <c r="B87" s="18" t="s">
        <v>190</v>
      </c>
      <c r="C87" s="20"/>
      <c r="D87" s="14"/>
      <c r="E87" s="52" t="s">
        <v>191</v>
      </c>
      <c r="F87" s="21">
        <v>14</v>
      </c>
      <c r="G87" s="102" t="str">
        <f t="shared" si="1"/>
        <v>med</v>
      </c>
      <c r="H87" s="48" t="s">
        <v>192</v>
      </c>
      <c r="I87" s="14"/>
      <c r="J87" s="48" t="s">
        <v>193</v>
      </c>
      <c r="K87" s="117">
        <v>43510</v>
      </c>
      <c r="L87" s="132" t="s">
        <v>188</v>
      </c>
    </row>
    <row r="88" spans="1:12" ht="65.25" hidden="1" thickTop="1" thickBot="1" x14ac:dyDescent="0.25">
      <c r="A88" s="44" t="s">
        <v>189</v>
      </c>
      <c r="B88" s="18" t="s">
        <v>190</v>
      </c>
      <c r="C88" s="34"/>
      <c r="D88" s="35"/>
      <c r="E88" s="54" t="s">
        <v>194</v>
      </c>
      <c r="F88" s="58"/>
      <c r="G88" s="101" t="str">
        <f t="shared" si="1"/>
        <v>No Support</v>
      </c>
      <c r="H88" s="61" t="s">
        <v>195</v>
      </c>
      <c r="I88" s="35"/>
      <c r="J88" s="64"/>
      <c r="K88" s="114">
        <v>43495</v>
      </c>
      <c r="L88" s="119" t="s">
        <v>30</v>
      </c>
    </row>
    <row r="89" spans="1:12" ht="13.5" thickTop="1" x14ac:dyDescent="0.2">
      <c r="A89" s="25"/>
      <c r="B89" s="26"/>
      <c r="C89" s="27"/>
      <c r="D89" s="25"/>
      <c r="E89" s="56"/>
      <c r="F89" s="28"/>
      <c r="G89" s="27"/>
      <c r="H89" s="65"/>
      <c r="I89" s="67"/>
      <c r="J89" s="65"/>
      <c r="K89" s="29"/>
      <c r="L89" s="30"/>
    </row>
    <row r="90" spans="1:12" x14ac:dyDescent="0.2">
      <c r="A90" s="32"/>
      <c r="B90" s="32"/>
      <c r="C90" s="27"/>
      <c r="D90" s="32"/>
      <c r="E90" s="56"/>
      <c r="F90" s="32"/>
      <c r="G90" s="32"/>
      <c r="H90" s="56"/>
      <c r="I90" s="68"/>
      <c r="J90" s="56"/>
      <c r="K90" s="32"/>
      <c r="L90" s="32"/>
    </row>
    <row r="91" spans="1:12" x14ac:dyDescent="0.2">
      <c r="A91" s="31"/>
      <c r="B91" s="31"/>
      <c r="C91" s="27"/>
      <c r="D91" s="31"/>
      <c r="E91" s="56"/>
      <c r="F91" s="31"/>
      <c r="G91" s="31"/>
      <c r="H91" s="56"/>
      <c r="I91" s="68"/>
      <c r="J91" s="56"/>
      <c r="K91" s="31"/>
      <c r="L91" s="31"/>
    </row>
    <row r="92" spans="1:12" x14ac:dyDescent="0.2">
      <c r="A92" s="31"/>
      <c r="B92" s="31"/>
      <c r="C92" s="27"/>
      <c r="D92" s="31"/>
      <c r="E92" s="56"/>
      <c r="F92" s="31"/>
      <c r="G92" s="31"/>
      <c r="H92" s="56"/>
      <c r="I92" s="68"/>
      <c r="J92" s="56"/>
      <c r="K92" s="31"/>
      <c r="L92" s="31"/>
    </row>
  </sheetData>
  <autoFilter ref="A3:L88">
    <filterColumn colId="8">
      <filters blank="1"/>
    </filterColumn>
    <filterColumn colId="11">
      <filters>
        <filter val="PROPOSE - PAUSE - REVIEW APRIL"/>
        <filter val="PROPOSE - PAUSE - REVIEW APRIL 2019"/>
        <filter val="PROPOSE - PAUSE - REVIEW APRIL 2019 - POST 0651 MOD DECISION"/>
        <filter val="PROPOSE - PAUSE - REVIEW APRIL 2019 - POST OPTION 6 &amp; 7B"/>
        <filter val="PROPOSE - PAUSE - REVIEW APRIL POST OPTIONS 2,3&amp;4."/>
        <filter val="PROPOSE - PAUSE REVIEW APRIL"/>
        <filter val="PROPSE - CLOSE FROM TASK FORCE MONITORING, HANDED OVER TO DESC."/>
      </filters>
    </filterColumn>
  </autoFilter>
  <mergeCells count="1">
    <mergeCell ref="A2:L2"/>
  </mergeCells>
  <phoneticPr fontId="3" type="noConversion"/>
  <conditionalFormatting sqref="D18:D23 F6:F12 F15:F23 F26:F54 D25:D54 D56:D65 F56:F65 F67:F81 D67:D81 D83:D89 F83:F88">
    <cfRule type="cellIs" dxfId="51" priority="74" stopIfTrue="1" operator="equal">
      <formula>"Hold"</formula>
    </cfRule>
    <cfRule type="cellIs" dxfId="50" priority="75" stopIfTrue="1" operator="equal">
      <formula>"Closed"</formula>
    </cfRule>
    <cfRule type="cellIs" dxfId="49" priority="76" stopIfTrue="1" operator="equal">
      <formula>"Live"</formula>
    </cfRule>
  </conditionalFormatting>
  <conditionalFormatting sqref="D17">
    <cfRule type="cellIs" dxfId="48" priority="65" stopIfTrue="1" operator="equal">
      <formula>"Hold"</formula>
    </cfRule>
    <cfRule type="cellIs" dxfId="47" priority="66" stopIfTrue="1" operator="equal">
      <formula>"Closed"</formula>
    </cfRule>
    <cfRule type="cellIs" dxfId="46" priority="67" stopIfTrue="1" operator="equal">
      <formula>"Live"</formula>
    </cfRule>
  </conditionalFormatting>
  <conditionalFormatting sqref="D16">
    <cfRule type="cellIs" dxfId="45" priority="62" stopIfTrue="1" operator="equal">
      <formula>"Hold"</formula>
    </cfRule>
    <cfRule type="cellIs" dxfId="44" priority="63" stopIfTrue="1" operator="equal">
      <formula>"Closed"</formula>
    </cfRule>
    <cfRule type="cellIs" dxfId="43" priority="64" stopIfTrue="1" operator="equal">
      <formula>"Live"</formula>
    </cfRule>
  </conditionalFormatting>
  <conditionalFormatting sqref="E4:F4">
    <cfRule type="cellIs" dxfId="42" priority="50" stopIfTrue="1" operator="equal">
      <formula>"Hold"</formula>
    </cfRule>
    <cfRule type="cellIs" dxfId="41" priority="51" stopIfTrue="1" operator="equal">
      <formula>"Closed"</formula>
    </cfRule>
    <cfRule type="cellIs" dxfId="40" priority="52" stopIfTrue="1" operator="equal">
      <formula>"Live"</formula>
    </cfRule>
  </conditionalFormatting>
  <conditionalFormatting sqref="E5:F12">
    <cfRule type="cellIs" dxfId="39" priority="47" stopIfTrue="1" operator="equal">
      <formula>"Hold"</formula>
    </cfRule>
    <cfRule type="cellIs" dxfId="38" priority="48" stopIfTrue="1" operator="equal">
      <formula>"Closed"</formula>
    </cfRule>
    <cfRule type="cellIs" dxfId="37" priority="49" stopIfTrue="1" operator="equal">
      <formula>"Live"</formula>
    </cfRule>
  </conditionalFormatting>
  <conditionalFormatting sqref="D15">
    <cfRule type="cellIs" dxfId="36" priority="38" stopIfTrue="1" operator="equal">
      <formula>"Hold"</formula>
    </cfRule>
    <cfRule type="cellIs" dxfId="35" priority="39" stopIfTrue="1" operator="equal">
      <formula>"Closed"</formula>
    </cfRule>
    <cfRule type="cellIs" dxfId="34" priority="40" stopIfTrue="1" operator="equal">
      <formula>"Live"</formula>
    </cfRule>
  </conditionalFormatting>
  <conditionalFormatting sqref="F13">
    <cfRule type="cellIs" dxfId="33" priority="32" stopIfTrue="1" operator="equal">
      <formula>"Hold"</formula>
    </cfRule>
    <cfRule type="cellIs" dxfId="32" priority="33" stopIfTrue="1" operator="equal">
      <formula>"Closed"</formula>
    </cfRule>
    <cfRule type="cellIs" dxfId="31" priority="34" stopIfTrue="1" operator="equal">
      <formula>"Live"</formula>
    </cfRule>
  </conditionalFormatting>
  <conditionalFormatting sqref="D4">
    <cfRule type="cellIs" dxfId="30" priority="35" stopIfTrue="1" operator="equal">
      <formula>"Hold"</formula>
    </cfRule>
    <cfRule type="cellIs" dxfId="29" priority="36" stopIfTrue="1" operator="equal">
      <formula>"Closed"</formula>
    </cfRule>
    <cfRule type="cellIs" dxfId="28" priority="37" stopIfTrue="1" operator="equal">
      <formula>"Live"</formula>
    </cfRule>
  </conditionalFormatting>
  <conditionalFormatting sqref="E14:F14">
    <cfRule type="cellIs" dxfId="27" priority="23" stopIfTrue="1" operator="equal">
      <formula>"Hold"</formula>
    </cfRule>
    <cfRule type="cellIs" dxfId="26" priority="24" stopIfTrue="1" operator="equal">
      <formula>"Closed"</formula>
    </cfRule>
    <cfRule type="cellIs" dxfId="25" priority="25" stopIfTrue="1" operator="equal">
      <formula>"Live"</formula>
    </cfRule>
  </conditionalFormatting>
  <conditionalFormatting sqref="F25">
    <cfRule type="cellIs" dxfId="24" priority="17" stopIfTrue="1" operator="equal">
      <formula>"Hold"</formula>
    </cfRule>
    <cfRule type="cellIs" dxfId="23" priority="18" stopIfTrue="1" operator="equal">
      <formula>"Closed"</formula>
    </cfRule>
    <cfRule type="cellIs" dxfId="22" priority="19" stopIfTrue="1" operator="equal">
      <formula>"Live"</formula>
    </cfRule>
  </conditionalFormatting>
  <conditionalFormatting sqref="F14">
    <cfRule type="cellIs" dxfId="21" priority="26" stopIfTrue="1" operator="equal">
      <formula>"Hold"</formula>
    </cfRule>
    <cfRule type="cellIs" dxfId="20" priority="27" stopIfTrue="1" operator="equal">
      <formula>"Closed"</formula>
    </cfRule>
    <cfRule type="cellIs" dxfId="19" priority="28" stopIfTrue="1" operator="equal">
      <formula>"Live"</formula>
    </cfRule>
  </conditionalFormatting>
  <conditionalFormatting sqref="E13:F13">
    <cfRule type="cellIs" dxfId="18" priority="29" stopIfTrue="1" operator="equal">
      <formula>"Hold"</formula>
    </cfRule>
    <cfRule type="cellIs" dxfId="17" priority="30" stopIfTrue="1" operator="equal">
      <formula>"Closed"</formula>
    </cfRule>
    <cfRule type="cellIs" dxfId="16" priority="31" stopIfTrue="1" operator="equal">
      <formula>"Live"</formula>
    </cfRule>
  </conditionalFormatting>
  <conditionalFormatting sqref="F24 D24">
    <cfRule type="cellIs" dxfId="15" priority="20" stopIfTrue="1" operator="equal">
      <formula>"Hold"</formula>
    </cfRule>
    <cfRule type="cellIs" dxfId="14" priority="21" stopIfTrue="1" operator="equal">
      <formula>"Closed"</formula>
    </cfRule>
    <cfRule type="cellIs" dxfId="13" priority="22" stopIfTrue="1" operator="equal">
      <formula>"Live"</formula>
    </cfRule>
  </conditionalFormatting>
  <conditionalFormatting sqref="G35">
    <cfRule type="cellIs" dxfId="12" priority="11" stopIfTrue="1" operator="equal">
      <formula>"Hold"</formula>
    </cfRule>
    <cfRule type="cellIs" dxfId="11" priority="12" stopIfTrue="1" operator="equal">
      <formula>"Closed"</formula>
    </cfRule>
    <cfRule type="cellIs" dxfId="10" priority="13" stopIfTrue="1" operator="equal">
      <formula>"Live"</formula>
    </cfRule>
  </conditionalFormatting>
  <conditionalFormatting sqref="D55 F55">
    <cfRule type="cellIs" dxfId="9" priority="8" stopIfTrue="1" operator="equal">
      <formula>"Hold"</formula>
    </cfRule>
    <cfRule type="cellIs" dxfId="8" priority="9" stopIfTrue="1" operator="equal">
      <formula>"Closed"</formula>
    </cfRule>
    <cfRule type="cellIs" dxfId="7" priority="10" stopIfTrue="1" operator="equal">
      <formula>"Live"</formula>
    </cfRule>
  </conditionalFormatting>
  <conditionalFormatting sqref="F66 D66">
    <cfRule type="cellIs" dxfId="6" priority="5" stopIfTrue="1" operator="equal">
      <formula>"Hold"</formula>
    </cfRule>
    <cfRule type="cellIs" dxfId="5" priority="6" stopIfTrue="1" operator="equal">
      <formula>"Closed"</formula>
    </cfRule>
    <cfRule type="cellIs" dxfId="4" priority="7" stopIfTrue="1" operator="equal">
      <formula>"Live"</formula>
    </cfRule>
  </conditionalFormatting>
  <conditionalFormatting sqref="D82 F82">
    <cfRule type="cellIs" dxfId="3" priority="2" stopIfTrue="1" operator="equal">
      <formula>"Hold"</formula>
    </cfRule>
    <cfRule type="cellIs" dxfId="2" priority="3" stopIfTrue="1" operator="equal">
      <formula>"Closed"</formula>
    </cfRule>
    <cfRule type="cellIs" dxfId="1" priority="4" stopIfTrue="1" operator="equal">
      <formula>"Live"</formula>
    </cfRule>
  </conditionalFormatting>
  <conditionalFormatting sqref="G4">
    <cfRule type="containsText" dxfId="0" priority="1" operator="containsText" text="High">
      <formula>NOT(ISERROR(SEARCH("High",G4)))</formula>
    </cfRule>
  </conditionalFormatting>
  <printOptions horizontalCentered="1"/>
  <pageMargins left="0.24000000000000002" right="0.43000000000000005" top="0.67" bottom="0.83000000000000007" header="0.35000000000000003" footer="0.47"/>
  <pageSetup paperSize="8" scale="11" orientation="landscape" r:id="rId1"/>
  <headerFooter alignWithMargins="0">
    <oddHeader>&amp;RJoint Office of Gas Transporters</oddHeader>
    <oddFooter>&amp;L© all rights reserved&amp;CPage &amp;P of &amp;N&amp;R&amp;A Topic Status Report</oddFooter>
  </headerFooter>
  <colBreaks count="1" manualBreakCount="1">
    <brk id="12" max="1048575" man="1"/>
  </col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Lookups!$B$3:$B$8</xm:f>
          </x14:formula1>
          <xm:sqref>G89</xm:sqref>
        </x14:dataValidation>
        <x14:dataValidation type="list" allowBlank="1" showInputMessage="1" showErrorMessage="1">
          <x14:formula1>
            <xm:f>Lookups!$D$3:$D$5</xm:f>
          </x14:formula1>
          <xm:sqref>D5:D14</xm:sqref>
        </x14:dataValidation>
        <x14:dataValidation type="list" allowBlank="1" showInputMessage="1" showErrorMessage="1">
          <x14:formula1>
            <xm:f>Lookups!$C$3:$C$5</xm:f>
          </x14:formula1>
          <xm:sqref>C4:C92</xm:sqref>
        </x14:dataValidation>
        <x14:dataValidation type="list" allowBlank="1" showInputMessage="1" showErrorMessage="1">
          <x14:formula1>
            <xm:f>Lookups!$A$3:$A$36</xm:f>
          </x14:formula1>
          <xm:sqref>I4:I89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workbookViewId="0">
      <selection activeCell="B9" sqref="B9"/>
    </sheetView>
  </sheetViews>
  <sheetFormatPr defaultRowHeight="12.75" x14ac:dyDescent="0.2"/>
  <cols>
    <col min="1" max="1" width="31" customWidth="1"/>
    <col min="2" max="2" width="31.85546875" customWidth="1"/>
    <col min="3" max="3" width="10.85546875" customWidth="1"/>
    <col min="4" max="4" width="25.5703125" customWidth="1"/>
    <col min="5" max="256" width="10.85546875" customWidth="1"/>
  </cols>
  <sheetData>
    <row r="1" spans="1:8" ht="15.75" x14ac:dyDescent="0.25">
      <c r="A1" s="1" t="s">
        <v>196</v>
      </c>
      <c r="D1" s="2"/>
      <c r="E1" s="2"/>
      <c r="F1" s="2"/>
    </row>
    <row r="2" spans="1:8" ht="15.75" x14ac:dyDescent="0.25">
      <c r="A2" s="5" t="s">
        <v>197</v>
      </c>
      <c r="B2" s="5" t="s">
        <v>198</v>
      </c>
      <c r="C2" s="11" t="s">
        <v>199</v>
      </c>
      <c r="D2" s="3" t="s">
        <v>4</v>
      </c>
      <c r="E2" s="4"/>
    </row>
    <row r="3" spans="1:8" x14ac:dyDescent="0.2">
      <c r="A3" s="24" t="s">
        <v>24</v>
      </c>
      <c r="B3" s="16" t="s">
        <v>200</v>
      </c>
      <c r="C3" t="s">
        <v>88</v>
      </c>
      <c r="D3" s="12" t="s">
        <v>16</v>
      </c>
      <c r="E3" s="4"/>
    </row>
    <row r="4" spans="1:8" x14ac:dyDescent="0.2">
      <c r="A4" s="24" t="s">
        <v>201</v>
      </c>
      <c r="B4" s="16" t="s">
        <v>202</v>
      </c>
      <c r="C4" t="s">
        <v>15</v>
      </c>
      <c r="D4" s="12" t="s">
        <v>203</v>
      </c>
      <c r="E4" s="6"/>
    </row>
    <row r="5" spans="1:8" x14ac:dyDescent="0.2">
      <c r="A5" s="23" t="s">
        <v>204</v>
      </c>
      <c r="B5" s="17" t="s">
        <v>205</v>
      </c>
      <c r="C5" t="s">
        <v>65</v>
      </c>
      <c r="D5" s="12" t="s">
        <v>206</v>
      </c>
      <c r="E5" s="6"/>
    </row>
    <row r="6" spans="1:8" ht="15.75" x14ac:dyDescent="0.25">
      <c r="A6" s="23" t="s">
        <v>207</v>
      </c>
      <c r="B6" s="17"/>
      <c r="D6" s="9"/>
      <c r="E6" s="6"/>
    </row>
    <row r="7" spans="1:8" ht="15.75" x14ac:dyDescent="0.25">
      <c r="A7" s="23" t="s">
        <v>20</v>
      </c>
      <c r="B7" s="17"/>
      <c r="D7" s="9"/>
      <c r="E7" s="6"/>
    </row>
    <row r="8" spans="1:8" ht="15.75" x14ac:dyDescent="0.25">
      <c r="A8" s="8" t="s">
        <v>208</v>
      </c>
      <c r="B8" s="17"/>
      <c r="D8" s="10"/>
      <c r="E8" s="6"/>
    </row>
    <row r="9" spans="1:8" ht="15.75" x14ac:dyDescent="0.25">
      <c r="A9" s="8" t="s">
        <v>209</v>
      </c>
      <c r="B9" s="7"/>
      <c r="D9" s="9"/>
      <c r="E9" s="6"/>
    </row>
    <row r="10" spans="1:8" x14ac:dyDescent="0.2">
      <c r="A10" s="15" t="s">
        <v>210</v>
      </c>
      <c r="B10" s="7"/>
      <c r="D10" s="2"/>
      <c r="E10" s="6"/>
    </row>
    <row r="11" spans="1:8" x14ac:dyDescent="0.2">
      <c r="A11" s="8" t="s">
        <v>102</v>
      </c>
      <c r="B11" s="7"/>
      <c r="D11" s="2"/>
      <c r="E11" s="6"/>
      <c r="G11" s="2"/>
    </row>
    <row r="12" spans="1:8" x14ac:dyDescent="0.2">
      <c r="A12" s="8" t="s">
        <v>211</v>
      </c>
      <c r="D12" s="2"/>
      <c r="E12" s="6"/>
      <c r="G12" s="2"/>
    </row>
    <row r="13" spans="1:8" x14ac:dyDescent="0.2">
      <c r="A13" s="8" t="s">
        <v>212</v>
      </c>
      <c r="D13" s="2"/>
      <c r="E13" s="6"/>
      <c r="G13" s="2"/>
      <c r="H13" s="2"/>
    </row>
    <row r="14" spans="1:8" x14ac:dyDescent="0.2">
      <c r="A14" s="23" t="s">
        <v>213</v>
      </c>
      <c r="D14" s="2"/>
      <c r="E14" s="6"/>
      <c r="G14" s="2"/>
      <c r="H14" s="2"/>
    </row>
    <row r="15" spans="1:8" x14ac:dyDescent="0.2">
      <c r="A15" s="8" t="s">
        <v>214</v>
      </c>
      <c r="D15" s="2"/>
      <c r="E15" s="6"/>
      <c r="G15" s="2"/>
      <c r="H15" s="2"/>
    </row>
    <row r="16" spans="1:8" x14ac:dyDescent="0.2">
      <c r="A16" s="23" t="s">
        <v>215</v>
      </c>
      <c r="D16" s="2"/>
      <c r="E16" s="6"/>
      <c r="G16" s="2"/>
      <c r="H16" s="2"/>
    </row>
    <row r="17" spans="1:8" x14ac:dyDescent="0.2">
      <c r="A17" s="23" t="s">
        <v>216</v>
      </c>
      <c r="D17" s="2"/>
      <c r="E17" s="6"/>
      <c r="G17" s="2"/>
      <c r="H17" s="2"/>
    </row>
    <row r="18" spans="1:8" x14ac:dyDescent="0.2">
      <c r="A18" s="8" t="s">
        <v>217</v>
      </c>
      <c r="D18" s="2"/>
      <c r="E18" s="6"/>
      <c r="G18" s="2"/>
      <c r="H18" s="2"/>
    </row>
    <row r="19" spans="1:8" x14ac:dyDescent="0.2">
      <c r="A19" s="23" t="s">
        <v>218</v>
      </c>
      <c r="D19" s="2"/>
      <c r="E19" s="6"/>
      <c r="G19" s="2"/>
      <c r="H19" s="2"/>
    </row>
    <row r="20" spans="1:8" x14ac:dyDescent="0.2">
      <c r="A20" s="23" t="s">
        <v>219</v>
      </c>
      <c r="E20" s="6"/>
      <c r="G20" s="2"/>
      <c r="H20" s="2"/>
    </row>
    <row r="21" spans="1:8" x14ac:dyDescent="0.2">
      <c r="A21" s="8" t="s">
        <v>220</v>
      </c>
      <c r="D21" s="2"/>
      <c r="E21" s="6"/>
      <c r="G21" s="2"/>
      <c r="H21" s="2"/>
    </row>
    <row r="22" spans="1:8" x14ac:dyDescent="0.2">
      <c r="A22" s="8" t="s">
        <v>221</v>
      </c>
      <c r="E22" s="6"/>
      <c r="G22" s="2"/>
      <c r="H22" s="2"/>
    </row>
    <row r="23" spans="1:8" x14ac:dyDescent="0.2">
      <c r="A23" s="8" t="s">
        <v>222</v>
      </c>
      <c r="E23" s="6"/>
      <c r="G23" s="2"/>
      <c r="H23" s="2"/>
    </row>
    <row r="24" spans="1:8" x14ac:dyDescent="0.2">
      <c r="A24" s="23" t="s">
        <v>223</v>
      </c>
      <c r="E24" s="2"/>
      <c r="G24" s="2"/>
      <c r="H24" s="2"/>
    </row>
    <row r="25" spans="1:8" x14ac:dyDescent="0.2">
      <c r="A25" s="23" t="s">
        <v>224</v>
      </c>
      <c r="E25" s="6"/>
      <c r="G25" s="2"/>
      <c r="H25" s="2"/>
    </row>
    <row r="26" spans="1:8" x14ac:dyDescent="0.2">
      <c r="A26" s="8" t="s">
        <v>225</v>
      </c>
      <c r="E26" s="6"/>
      <c r="G26" s="2"/>
      <c r="H26" s="2"/>
    </row>
    <row r="27" spans="1:8" x14ac:dyDescent="0.2">
      <c r="A27" s="8" t="s">
        <v>226</v>
      </c>
      <c r="E27" s="6"/>
      <c r="G27" s="2"/>
      <c r="H27" s="2"/>
    </row>
    <row r="28" spans="1:8" x14ac:dyDescent="0.2">
      <c r="A28" s="8" t="s">
        <v>227</v>
      </c>
      <c r="E28" s="6"/>
      <c r="G28" s="2"/>
      <c r="H28" s="2"/>
    </row>
    <row r="29" spans="1:8" x14ac:dyDescent="0.2">
      <c r="A29" s="23" t="s">
        <v>228</v>
      </c>
      <c r="E29" s="2"/>
      <c r="G29" s="2"/>
      <c r="H29" s="2"/>
    </row>
    <row r="30" spans="1:8" x14ac:dyDescent="0.2">
      <c r="A30" s="8" t="s">
        <v>229</v>
      </c>
      <c r="E30" s="6"/>
      <c r="G30" s="2"/>
      <c r="H30" s="2"/>
    </row>
    <row r="31" spans="1:8" x14ac:dyDescent="0.2">
      <c r="A31" s="8" t="s">
        <v>230</v>
      </c>
      <c r="E31" s="2"/>
      <c r="G31" s="2"/>
      <c r="H31" s="2"/>
    </row>
    <row r="32" spans="1:8" x14ac:dyDescent="0.2">
      <c r="A32" s="15" t="s">
        <v>231</v>
      </c>
      <c r="E32" s="2"/>
      <c r="G32" s="2"/>
      <c r="H32" s="2"/>
    </row>
    <row r="33" spans="1:8" x14ac:dyDescent="0.2">
      <c r="A33" s="8" t="s">
        <v>232</v>
      </c>
      <c r="E33" s="2"/>
      <c r="G33" s="2"/>
      <c r="H33" s="2"/>
    </row>
    <row r="34" spans="1:8" x14ac:dyDescent="0.2">
      <c r="A34" s="23" t="s">
        <v>233</v>
      </c>
      <c r="E34" s="2"/>
      <c r="G34" s="2"/>
      <c r="H34" s="2"/>
    </row>
    <row r="35" spans="1:8" x14ac:dyDescent="0.2">
      <c r="A35" s="2" t="s">
        <v>234</v>
      </c>
      <c r="E35" s="2"/>
      <c r="G35" s="2"/>
      <c r="H35" s="2"/>
    </row>
    <row r="36" spans="1:8" x14ac:dyDescent="0.2">
      <c r="A36" s="8" t="s">
        <v>235</v>
      </c>
      <c r="E36" s="2"/>
      <c r="G36" s="2"/>
      <c r="H36" s="2"/>
    </row>
    <row r="37" spans="1:8" x14ac:dyDescent="0.2">
      <c r="A37" s="15" t="s">
        <v>20</v>
      </c>
      <c r="E37" s="2"/>
      <c r="G37" s="2"/>
      <c r="H37" s="2"/>
    </row>
    <row r="38" spans="1:8" x14ac:dyDescent="0.2">
      <c r="E38" s="2"/>
      <c r="F38" s="2"/>
      <c r="G38" s="2"/>
      <c r="H38" s="2"/>
    </row>
    <row r="39" spans="1:8" x14ac:dyDescent="0.2">
      <c r="E39" s="2"/>
      <c r="F39" s="2"/>
      <c r="G39" s="2"/>
      <c r="H39" s="2"/>
    </row>
    <row r="40" spans="1:8" x14ac:dyDescent="0.2">
      <c r="E40" s="2"/>
      <c r="F40" s="2"/>
      <c r="G40" s="2"/>
      <c r="H40" s="2"/>
    </row>
    <row r="41" spans="1:8" x14ac:dyDescent="0.2">
      <c r="F41" s="2"/>
      <c r="G41" s="2"/>
      <c r="H41" s="2"/>
    </row>
  </sheetData>
  <sortState ref="A3:D37">
    <sortCondition ref="A37"/>
  </sortState>
  <phoneticPr fontId="6" type="noConversion"/>
  <pageMargins left="0.75" right="0.75" top="1" bottom="1" header="0.5" footer="0.5"/>
  <pageSetup paperSize="9" orientation="portrait" horizontalDpi="4294967292" verticalDpi="429496729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A9D4E94D94ABB48A35A572EF9A60258" ma:contentTypeVersion="10" ma:contentTypeDescription="Create a new document." ma:contentTypeScope="" ma:versionID="258bf23aee0806eb12ff8426427e7c82">
  <xsd:schema xmlns:xsd="http://www.w3.org/2001/XMLSchema" xmlns:xs="http://www.w3.org/2001/XMLSchema" xmlns:p="http://schemas.microsoft.com/office/2006/metadata/properties" xmlns:ns2="5844fa40-a696-4ac9-bd38-c0330d295109" xmlns:ns3="c78a4dae-5fc0-4ed3-ad80-da51122ab114" targetNamespace="http://schemas.microsoft.com/office/2006/metadata/properties" ma:root="true" ma:fieldsID="c8dde2d04d648a22d8f791b223ed7057" ns2:_="" ns3:_="">
    <xsd:import namespace="5844fa40-a696-4ac9-bd38-c0330d295109"/>
    <xsd:import namespace="c78a4dae-5fc0-4ed3-ad80-da51122ab114"/>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44fa40-a696-4ac9-bd38-c0330d2951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78a4dae-5fc0-4ed3-ad80-da51122ab11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34BFFB0-6A10-40EE-A8D9-BA35A43E759D}">
  <ds:schemaRefs>
    <ds:schemaRef ds:uri="http://schemas.microsoft.com/sharepoint/v3/contenttype/forms"/>
  </ds:schemaRefs>
</ds:datastoreItem>
</file>

<file path=customXml/itemProps2.xml><?xml version="1.0" encoding="utf-8"?>
<ds:datastoreItem xmlns:ds="http://schemas.openxmlformats.org/officeDocument/2006/customXml" ds:itemID="{0157BAB9-9959-499F-AD26-232C23615F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44fa40-a696-4ac9-bd38-c0330d295109"/>
    <ds:schemaRef ds:uri="c78a4dae-5fc0-4ed3-ad80-da51122ab1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20CD9A7-1F5E-49BE-A5DF-4CB4AA88D9DF}">
  <ds:schemaRefs>
    <ds:schemaRef ds:uri="http://www.w3.org/XML/1998/namespace"/>
    <ds:schemaRef ds:uri="http://purl.org/dc/elements/1.1/"/>
    <ds:schemaRef ds:uri="http://purl.org/dc/dcmitype/"/>
    <ds:schemaRef ds:uri="http://schemas.microsoft.com/office/2006/documentManagement/types"/>
    <ds:schemaRef ds:uri="c78a4dae-5fc0-4ed3-ad80-da51122ab114"/>
    <ds:schemaRef ds:uri="http://schemas.microsoft.com/office/2006/metadata/properties"/>
    <ds:schemaRef ds:uri="http://purl.org/dc/terms/"/>
    <ds:schemaRef ds:uri="http://schemas.microsoft.com/office/infopath/2007/PartnerControls"/>
    <ds:schemaRef ds:uri="http://schemas.openxmlformats.org/package/2006/metadata/core-properties"/>
    <ds:schemaRef ds:uri="5844fa40-a696-4ac9-bd38-c0330d29510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UNC Issue Register</vt:lpstr>
      <vt:lpstr>Lookups</vt:lpstr>
      <vt:lpstr>'UNC Issue Register'!Print_Area</vt:lpstr>
      <vt:lpstr>'UNC Issue Register'!Print_Titles</vt:lpstr>
    </vt:vector>
  </TitlesOfParts>
  <Manager/>
  <Company>Joint Office of Gas Transporters</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helen.cuin</dc:creator>
  <cp:keywords/>
  <dc:description/>
  <cp:lastModifiedBy>National Grid</cp:lastModifiedBy>
  <cp:revision/>
  <dcterms:created xsi:type="dcterms:W3CDTF">2008-04-07T11:04:39Z</dcterms:created>
  <dcterms:modified xsi:type="dcterms:W3CDTF">2019-02-18T13:28:56Z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0x0101002A9D4E94D94ABB48A35A572EF9A60258</vt:lpwstr>
  </property>
  <property fmtid="{D5CDD505-2E9C-101B-9397-08002B2CF9AE}" pid="3" name="_AdHocReviewCycleID">
    <vt:i4>977170919</vt:i4>
  </property>
  <property fmtid="{D5CDD505-2E9C-101B-9397-08002B2CF9AE}" pid="4" name="_NewReviewCycle">
    <vt:lpwstr/>
  </property>
  <property fmtid="{D5CDD505-2E9C-101B-9397-08002B2CF9AE}" pid="5" name="_EmailSubject">
    <vt:lpwstr>Xoserve UIG WG 26th feb material</vt:lpwstr>
  </property>
  <property fmtid="{D5CDD505-2E9C-101B-9397-08002B2CF9AE}" pid="6" name="_AuthorEmail">
    <vt:lpwstr>Leanne.Jackson@xoserve.com</vt:lpwstr>
  </property>
  <property fmtid="{D5CDD505-2E9C-101B-9397-08002B2CF9AE}" pid="7" name="_AuthorEmailDisplayName">
    <vt:lpwstr>Jackson, Leanne</vt:lpwstr>
  </property>
</Properties>
</file>