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https://xoserve.sharepoint.com/sites/UIGTaskForce/Shared Documents/Stakeholder Management/Recommendation tracker/"/>
    </mc:Choice>
  </mc:AlternateContent>
  <xr:revisionPtr revIDLastSave="66" documentId="8_{50906B3F-3279-4AA1-9EFE-9F0F98BE4D78}" xr6:coauthVersionLast="40" xr6:coauthVersionMax="45" xr10:uidLastSave="{B3D808DF-0882-41A3-BC72-D0ED6B50869C}"/>
  <bookViews>
    <workbookView xWindow="0" yWindow="0" windowWidth="19200" windowHeight="6930" activeTab="1" xr2:uid="{00000000-000D-0000-FFFF-FFFF00000000}"/>
  </bookViews>
  <sheets>
    <sheet name="SUMMARY" sheetId="8" r:id="rId1"/>
    <sheet name="UNC Issue Register" sheetId="1" r:id="rId2"/>
    <sheet name="Lookups" sheetId="7" r:id="rId3"/>
  </sheets>
  <definedNames>
    <definedName name="_xlnm._FilterDatabase" localSheetId="1" hidden="1">'UNC Issue Register'!$A$3:$L$98</definedName>
    <definedName name="_Toc230433451" localSheetId="1">'UNC Issue Register'!#REF!</definedName>
    <definedName name="_xlnm.Print_Area" localSheetId="1">'UNC Issue Register'!$A$2:$L$89</definedName>
    <definedName name="_xlnm.Print_Titles" localSheetId="1">'UNC Issue Register'!$2:$3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1" l="1"/>
  <c r="G18" i="1"/>
  <c r="G19" i="1"/>
  <c r="G97" i="1"/>
  <c r="G96" i="1"/>
  <c r="G38" i="1"/>
  <c r="G37" i="1"/>
  <c r="G74" i="1"/>
  <c r="G77" i="1"/>
  <c r="G76" i="1"/>
  <c r="G67" i="1"/>
  <c r="G68" i="1"/>
  <c r="G69" i="1"/>
  <c r="G70" i="1"/>
  <c r="G71" i="1"/>
  <c r="G72" i="1"/>
  <c r="G73" i="1"/>
  <c r="G75" i="1"/>
  <c r="G4" i="1"/>
  <c r="G5" i="1"/>
  <c r="G6" i="1"/>
  <c r="G7" i="1"/>
  <c r="G8" i="1"/>
  <c r="G12" i="1"/>
  <c r="G9" i="1"/>
  <c r="G10" i="1"/>
  <c r="G11" i="1"/>
  <c r="G39" i="1"/>
  <c r="G40" i="1"/>
  <c r="G41" i="1"/>
  <c r="G42" i="1"/>
  <c r="G43" i="1"/>
  <c r="G44" i="1"/>
  <c r="G45" i="1"/>
  <c r="G46" i="1"/>
  <c r="G47" i="1"/>
  <c r="G48" i="1"/>
  <c r="G49" i="1"/>
  <c r="G50" i="1"/>
  <c r="G29" i="1"/>
  <c r="G30" i="1"/>
  <c r="G31" i="1"/>
  <c r="G32" i="1"/>
  <c r="G33" i="1"/>
  <c r="G34" i="1"/>
  <c r="G35" i="1"/>
  <c r="G36" i="1"/>
  <c r="G88" i="1"/>
  <c r="G89" i="1"/>
  <c r="G90" i="1"/>
  <c r="G91" i="1"/>
  <c r="G98" i="1"/>
  <c r="G92" i="1"/>
  <c r="G93" i="1"/>
  <c r="G94" i="1"/>
  <c r="G95" i="1"/>
  <c r="G20" i="1"/>
  <c r="G21" i="1"/>
  <c r="G22" i="1"/>
  <c r="G23" i="1"/>
  <c r="G24" i="1"/>
  <c r="G25" i="1"/>
  <c r="G26" i="1"/>
  <c r="G27" i="1"/>
  <c r="G28" i="1"/>
  <c r="G13" i="1"/>
  <c r="G14" i="1"/>
  <c r="G15" i="1"/>
  <c r="G16" i="1"/>
  <c r="G51" i="1"/>
  <c r="G52" i="1"/>
  <c r="G53" i="1"/>
  <c r="G54" i="1"/>
  <c r="G55" i="1"/>
  <c r="G57" i="1"/>
  <c r="G65" i="1"/>
  <c r="G58" i="1"/>
  <c r="G59" i="1"/>
  <c r="G63" i="1"/>
  <c r="G64" i="1"/>
  <c r="G60" i="1"/>
  <c r="G61" i="1"/>
  <c r="G66" i="1"/>
  <c r="G62" i="1"/>
  <c r="G56" i="1"/>
</calcChain>
</file>

<file path=xl/sharedStrings.xml><?xml version="1.0" encoding="utf-8"?>
<sst xmlns="http://schemas.openxmlformats.org/spreadsheetml/2006/main" count="618" uniqueCount="273">
  <si>
    <r>
      <t xml:space="preserve">UIG Workgroup: UIG Taskforce Recommendations Tracker
</t>
    </r>
    <r>
      <rPr>
        <u/>
        <sz val="16"/>
        <color theme="1"/>
        <rFont val="Arial"/>
        <family val="2"/>
      </rPr>
      <t>Last Update: 17/12/19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</si>
  <si>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</si>
  <si>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</si>
  <si>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</si>
  <si>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</si>
  <si>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</si>
  <si>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</si>
  <si>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</si>
  <si>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</si>
  <si>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</si>
  <si>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</si>
  <si>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</si>
  <si>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</si>
  <si>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</si>
  <si>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</si>
  <si>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</si>
  <si>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</si>
  <si>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</si>
  <si>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</si>
  <si>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</si>
  <si>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</si>
  <si>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</si>
  <si>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</si>
  <si>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4. Notify Ofgem of individual sites and Shippers</t>
  </si>
  <si>
    <t>1. Possible a PAC role.</t>
  </si>
  <si>
    <t>PAC</t>
  </si>
  <si>
    <t>12/12/19 UIG Workgroup agreed to close as Mod 0691 addresses sites in EUC09 not in Class 1
UIG WG 23/07/19 Agreement reached to monitor this is December to ensure if the mods don't progress we have a back-up plan.
This is dependent on option 3 (line 6)</t>
  </si>
  <si>
    <t>5. Improve NDM Profiles for EUC09, e.g. create WAR Band EUCs</t>
  </si>
  <si>
    <t>Agreed to be closed at UIG WG 26/2/19 as option 6 will have a mod drafted therefore this would not be required.</t>
  </si>
  <si>
    <t>other option progressed</t>
  </si>
  <si>
    <t xml:space="preserve">8. UNC Mod: Use the UIG Weighting Factors to create an incentive to change to Class 1 (i.e. increased rate for Classes 2 to 4).    
</t>
  </si>
  <si>
    <t>9. UNC Mod: Create financial penalties for sites which have not been re-confirmed to Class 1</t>
  </si>
  <si>
    <t>11. Ability for large sites to be in Class 2 before they are able to be Class 1</t>
  </si>
  <si>
    <t>UIG WG 23/07 agreed that this isn't something that we would like to explore at present as we have a number of other mods on the table in this area, therefore agreed to close.
Agreed to be reviewed July at UIG WG 26/2/19</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</si>
  <si>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</si>
  <si>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</si>
  <si>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</si>
  <si>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</si>
  <si>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</si>
  <si>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</si>
  <si>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</si>
  <si>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</si>
  <si>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</si>
  <si>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</si>
  <si>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</si>
  <si>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</si>
  <si>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</si>
  <si>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12/12/2019 FC confirmed to WG that 0651 (Retro) includes mandatory submission of all meter asset info including reads, dials, units, CF etc. plus meter readings.
23/09/2019 - Agreed that the scope of 0651 has changed, action taken to check what is now in scope for this mod and identify if there are any gaps that need to be considered.  Review November
20/08/19 WG discussion regarding new approach to investigate a sample with friendly shippers, validating our AQ against their data.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</si>
  <si>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</si>
  <si>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</si>
  <si>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</si>
  <si>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12/12/2019 FC reported to the WG that the POC is voluntary, however the data will be mandatory in the full solution.
20/08/19 WG agreed to move this in line with the POC date, this however has not been confirmed therefore have pushed it out for review in October.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J22Agreed to review in April, post 0651 Mod decision at UIG WG 26/2/19
To assess further following approval of 0651, to work out next steps</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</si>
  <si>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</si>
  <si>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</si>
  <si>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20/08/19 WG Meeting held 19th with DWG &amp; FC Xoserve. FC had spoken to Kevin Spencer at Elexon, who had clarified that DWG are designing a potential new role in the Electricity market which would access meter reads only, via DCC.  The role could be used by a Supplier or a separate meter reader but would be a competitive service. This role won’t be in place for around 4 to 6 years. There was no mention of a central mandatory service which would “pull” reads into settlement from DCC or removing the obligation from Suppliers.  
UIG WG 23/7/19, DWG responded, the contact who came back to us Kevin Spencer is on leave until 15th July, meeting to be set up and report back next month.
UIG WG 24/06 LJ updated that FC has contacted DWG and are awaiting response, will bring update to next meeting July.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</si>
  <si>
    <t>10. PAC investigation of read rejections reports</t>
  </si>
  <si>
    <t>1. New option proposed in meeting.</t>
  </si>
  <si>
    <t xml:space="preserve">12/12/2019 Closed at WG as PAC is tracking delivery of this XRN
UIG WG 20/08/19 delivery date still o/s therefore moved to review in October.
UIG WG 24/06/19 LJ updated this is part of the shipper performance pack drop approach which was presented in change &amp; DSG.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</si>
  <si>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</si>
  <si>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</si>
  <si>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</si>
  <si>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</si>
  <si>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12/12/2019 WG agreed to close as reporting on DM estimates was delivered in Data Discovery Platform
UIG WG 24/06/19 LJ this is in the data stack rank to be started in October. Propose review in November 2019.
Agreed in UIG WG 21/05 to monitor until XRN4868 is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</si>
  <si>
    <t>3. Notify Ofgem of individual sites and associated Shippers</t>
  </si>
  <si>
    <t>12/12/2019 WG agreed to close as reporting on DM estimates was delivered in Data Discovery Platform
UIG WG 24/06/19 reviewed in line with option2 as above.
Agreed in UIG WG 21/05 to monitor until XRN4868 is completed
Agreed UIG WG 08/04 to review in May when CR is progressed.
Review April once CR is delivered.
Low to medium – requires Shipper co-operation unless Ofgem can apply any financial leverage</t>
  </si>
  <si>
    <t>4. PAC reporting and monitoring – PAC to engage with Shippers on basis of existing and/or new reports in Performance Assurance Report Register.  Consideration of any additional reporting to PAC</t>
  </si>
  <si>
    <t>1. BAU as part of PAC reporting.</t>
  </si>
  <si>
    <t>12/12/2019 WG closed recommendation line as XRN4795 was delivered in December 19
UIG WG 20/08/19 Delivery date still unknown therefore moved out to next review in October.
UIG WG 24/06/19 LJ updated this is part of the shipper performance pack drop approach which was presented in change &amp; DSG.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</si>
  <si>
    <t>BAU</t>
  </si>
  <si>
    <t>5. UNC Mod: Review DMSP read incentive framework (Class 1)</t>
  </si>
  <si>
    <t>Agreed to be closed at UIG WG 26/2/19 as all other options are being considered.</t>
  </si>
  <si>
    <t>7. UNC Mod: Introduce incentives or liabilities for low submission rates for Class 2, and/or extend Class 1 liabilities to apply to Shippers</t>
  </si>
  <si>
    <t>1. npower mod is it going to be withdrawn?
2. Recommendation to include with option 8.</t>
  </si>
  <si>
    <t>Agreed to review in line with MOD 
UIG WG 24/06/19 Agreed to be closed as there is now a drafted incentives mod which requires a sponsor therefore this line is duplicated
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</si>
  <si>
    <t>completed</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</si>
  <si>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</si>
  <si>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</si>
  <si>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</si>
  <si>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</si>
  <si>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UIG WG 24/06/19 LJ mod 0647 is being withdrawn and replaced with 0694R, agreed in WG to Close down.
Agreed in UIG WG 08/04 to review in June in line with progression of MOD 0647.
Task Force to engage with Strategy to understand what consideration has been made with regards to Xoserve &amp; DCC future relationship, mtg 28/3/19.
Still on Xoserve's radar for progression.</t>
  </si>
  <si>
    <t>12.1 &amp; 12.3</t>
  </si>
  <si>
    <t>Site-specific conversion factors</t>
  </si>
  <si>
    <t>Low</t>
  </si>
  <si>
    <t>2. CDSP Engagement with Shippers – highlight the individual sites, provide support, encourage action to update correction factors.  CDSP to monitor monthly and notify relevant Shippers</t>
  </si>
  <si>
    <t>3. PAC reporting and monitoring – add new reports to Performance Assurance Report Register for 12.3 (already exists for 12.1)</t>
  </si>
  <si>
    <t xml:space="preserve">1. Dependent on other changes.
</t>
  </si>
  <si>
    <t>UIG WG 12/12/19 agreed to Close as Mod 0681 is approved with a June '20 implementation date agreed at Dec ChMSC (XRN4932).
UIG WG 27/7/19 agreed in mtg to review this in December as the appeals process should have closed out and part A and part B of the mod should be finalised and dates understood and will have a view if we need Ofgem escalation. 
Consider after PAC reporting reviewed</t>
  </si>
  <si>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</si>
  <si>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</si>
  <si>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</si>
  <si>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</si>
  <si>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</si>
  <si>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</si>
  <si>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</si>
  <si>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</si>
  <si>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</si>
  <si>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</si>
  <si>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</si>
  <si>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</si>
  <si>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</si>
  <si>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t>11.Change Proposal: Hold the standard CF as a central parameter rather than against meter points – ensures that calculation always uses correct value</t>
  </si>
  <si>
    <t xml:space="preserve">1. Consider with 10 and 9a.
</t>
  </si>
  <si>
    <t>Standard conversion factors</t>
  </si>
  <si>
    <t>Agreed UIG WG 26/02/19 to close as do nothing option.</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</si>
  <si>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</si>
  <si>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</si>
  <si>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</si>
  <si>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</si>
  <si>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</si>
  <si>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</si>
  <si>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</si>
  <si>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UIG WG 27/7/19 agreed to close as XRN4690 has been implemented.
Agreed at UIG WG 26/2/19 to review in July. 
XRN4690 is in progress, 2 reports delivered, next one due July, further to follow throughout the year.
Medium. Would likely require user approval to correct their Aqsa</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</si>
  <si>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</si>
  <si>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</si>
  <si>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UIG WG 20/08/19 can confirm that 4803 was implemented on 27th July therefore agreed to close.
UIG WG 27/7/19 updated that this 4803 is in plan for minor release drop 4 due end of July, agreed next review August.
Agreed at UIG WG 26/2/19 to review in July. 
XRN4803 will be implemented as part of a Minor release target July 2019.
This change is already underway and so will not be part of the recommendations but is captured here for completeness</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</si>
  <si>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</si>
  <si>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</si>
  <si>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</si>
  <si>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</si>
  <si>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12/12/2019 to close on the basis that there was no appetite in the industry for this option.
Agreed in UIG WG 26/2/19 to review in December (if UIG WG no longer in existence at that point this would need to be captured elsewhere)</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</si>
  <si>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</si>
  <si>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</si>
  <si>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</si>
  <si>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</si>
  <si>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</si>
  <si>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</si>
  <si>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</si>
  <si>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</si>
  <si>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</si>
  <si>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</si>
  <si>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</si>
  <si>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</si>
  <si>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</si>
  <si>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</si>
  <si>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</si>
  <si>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</si>
  <si>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UIG WG 12/12/19 agreed to close as system solution now in place for corrected/uncorrected reads.
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</si>
  <si>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6. The uncorrected read will be an optional field following the November 2019 UK Link release implementation, so it can be blank and the corrected read will load</t>
  </si>
  <si>
    <t>UIG WG 12/12/19 agreed to close as system solution now in place for corrected/uncorrected reads.
Agreed UIG WG 26/2/19 to review in November once change has been implemented</t>
  </si>
  <si>
    <t>7. Raise change to UK Link to remove validation on the uncorrected read as it is not used for billing</t>
  </si>
  <si>
    <t>UIG WG 12/12/19 agreed to close as system solution now in place for corrected/uncorrected reads.
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</si>
  <si>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</si>
  <si>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</si>
  <si>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</si>
  <si>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</si>
  <si>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</si>
  <si>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</si>
  <si>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</si>
  <si>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</si>
  <si>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</si>
  <si>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</si>
  <si>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</si>
  <si>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</si>
  <si>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Agreed UIG WG 12/12/2019 to close as WAR Bands stats are now reported to PAC and in DDP (Data Discovery Platform).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</si>
  <si>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</si>
  <si>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t>UIG WG 24/06/19 T51 files sent this can be closed down
21/05/2019 LJ took action to confirm that this has been done, if yes close this down.  
Agreed UIG WG 26/2/19 to review in May 
This file is generated in MAY T51, Advocates to proactively highlight this file to each customer in a timely way and refer to the impact of UIG progress; Medium</t>
  </si>
  <si>
    <t>6. CDSP to fix the Read Variance issue in UK Link</t>
  </si>
  <si>
    <t>Agreed at UIG WH 21/05/2019 to close as this fix was deployed early May.
Agreed UIG WG 26/2/19 to review in May 
Defect 1247 will be resolved before mid May ready for next consumption window.
In progress; Medium</t>
  </si>
  <si>
    <t>7. Notify/escalate to Ofgem/PAC</t>
  </si>
  <si>
    <t>1. Dependent on progress of actions 2-6 and allowing processes to mature for example reporting arising from UNC 0652.</t>
  </si>
  <si>
    <t>Agreed UIG WG 12/12/2019 to close as WAR Bands stats are now reported to PAC and in DDP (Data Discovery Platform).
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</si>
  <si>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</si>
  <si>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</si>
  <si>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</si>
  <si>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</si>
  <si>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</si>
  <si>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</si>
  <si>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</si>
  <si>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</si>
  <si>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</si>
  <si>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</si>
  <si>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</si>
  <si>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</si>
  <si>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</si>
  <si>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</si>
  <si>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</si>
  <si>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</si>
  <si>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</si>
  <si>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Agreed in WG 23/09/19 to close as this is an option PAC have for all issues.
UIG WG 20/08/19 carry forward to next month.
Agreed at UIG WG 29/04/19 to monitor in line with new drafted mods.
Presented at UIG WG 8/4/19 for consideration.  All PAC members to highlight this at 9th April meeting.</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</si>
  <si>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</si>
  <si>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</si>
  <si>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</si>
  <si>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t>UIG WG 23/07/19, LJ presented updated graph splitting out inner and outer tolerance levels.  This information can found in PAR report 6 and shipper information packs, also rejections generated from Xoserve systems can be managed.  Where it is the inner tolerance, the shipper can select the override flag for this read to be accepted therefore no further action to be taken on this and agreement reached that this can closed.
UIG WG 24/06/19 - LJ presented that whilst there is a reduction in the number of tolerance rejections since the implementation of the changes in November, there is still a seasonal trend to tolerance rejections.  Agreement reached that this level of rejections is still not acceptable and now needs to be re-visited and new tolerances agreed which consider seasonal values and or ALPs consideration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</si>
  <si>
    <t>7. Mandate an actual read on Class change.</t>
  </si>
  <si>
    <t>UIG WG 12/12/19 agreed to close as this is not feasible - Class change must be requested in advance, not possible to know the read for a future date.
Agreed at UIG WG 29/04 to review in November
Presented at UIG WG 8/4/19 for consideration, little support given, therefore need to agree if we should review this at a later stage at next UIG WG mtg end of April.</t>
  </si>
  <si>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</si>
  <si>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</si>
  <si>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</si>
  <si>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</si>
  <si>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23/07/19 mentioned in WG no offers of sponsorship
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</si>
  <si>
    <t>IN PROGRESS MOD DRAFTED 3.2.5</t>
  </si>
  <si>
    <t>5. Change the Class 4 maximum Meter Read Frequency to
6 Months. Over 80% of sites currently achieve this
standard.</t>
  </si>
  <si>
    <t>23/07/19 mentioned in WG no offers of sponsorship
21/05/2019 UIG WG no further discussion on this drafted mod, no interest in sponsorship at present.
Discussed at UIG WH 29/04/19 low level of interest shown, need to check CMA obligations.
Presented at UIG WG 8/4/19 for consideration.  Support was given for the progression for Xoserve to draft a mod.  Consideration would have to be given to the impact to supplier licence conditions.</t>
  </si>
  <si>
    <t>6.UNC Mod: Reduce the qualifying period for Class 1 (currently 18 months or 6 consecutive calculations)</t>
  </si>
  <si>
    <t>7. UNC Mod: CDSP automatically converts sites to Class 1 after qualifying period, CDSP arranges for fitting of Daily Read Equipment</t>
  </si>
  <si>
    <t>3. PAC reporting and monitoring – add new reports to Performance Assurance Report Register</t>
  </si>
  <si>
    <t xml:space="preserve">1. Visibility required at PAC.
</t>
  </si>
  <si>
    <t>2. Use actual LDZ temperatures to convert consumptions used to develop the NDM Profiles (ALPs and DAFs) – to be further refined at DESC forum</t>
  </si>
  <si>
    <t>23/07/2019 WG this Review group is now being referred to the UIG WG for consideration, keep open to monitor until completion.
24/06/19 suggested to monitor while review group running 0694R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</si>
  <si>
    <t>IN PROGRESS REVIEW GROUP 0693R RAISED</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</si>
  <si>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</si>
  <si>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</si>
  <si>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</si>
  <si>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</si>
  <si>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</si>
  <si>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</si>
  <si>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</si>
  <si>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</si>
  <si>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color theme="1"/>
        <rFont val="Arial"/>
        <family val="2"/>
      </rPr>
      <t>Suggested by Shipper:</t>
    </r>
    <r>
      <rPr>
        <sz val="10"/>
        <color theme="1"/>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</si>
  <si>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</si>
  <si>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</si>
  <si>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5. Enhance PAC reporting around AQ corrections to include more detail and highlight areas of potential concern. PAC have visibility of AQ corrections and this will be enhanced to show the split between AQ increases and decreases and highlight any unusual activity</t>
  </si>
  <si>
    <t>10. UNC Mod: Automatically change meter read frequency to Monthly when AQ increases above 293,000</t>
  </si>
  <si>
    <t>6a Make Class 2 mandatory for sites in EUC [07] and
above. These sites should already have remote daily
read equipment installed.</t>
  </si>
  <si>
    <t>6b *added in 8/4/19 UIG meeting. Reduce the Class 1 qualifying level.</t>
  </si>
  <si>
    <t>6. UNC Mod: 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</si>
  <si>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</si>
  <si>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Look Ups</t>
  </si>
  <si>
    <t>Action Owner</t>
  </si>
  <si>
    <t>Industry view on option</t>
  </si>
  <si>
    <t>Priority</t>
  </si>
  <si>
    <t>Low Support (1-7)</t>
  </si>
  <si>
    <t>British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</si>
  <si>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</si>
  <si>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</si>
  <si>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</si>
  <si>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</si>
  <si>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</si>
  <si>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</si>
  <si>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</si>
  <si>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</si>
  <si>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</si>
  <si>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</si>
  <si>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</si>
  <si>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</si>
  <si>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</si>
  <si>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</si>
  <si>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</si>
  <si>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</si>
  <si>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</si>
  <si>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</si>
  <si>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</si>
  <si>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</si>
  <si>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</si>
  <si>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</si>
  <si>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</si>
  <si>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</si>
  <si>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</si>
  <si>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</si>
  <si>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</si>
  <si>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</si>
  <si>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</si>
  <si>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</si>
  <si>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</si>
  <si>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</si>
  <si>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</si>
  <si>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</si>
  <si>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t>UNC Mod 0681 now approved which automates these updates, scheduled for Jun '20 UKLink release.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</si>
  <si>
    <t>UNC Mod 0681 now approved which automates these updates, scheduled for Jun '20 UKLink release.
Mod0681 raised and submitted
Agreed UIG WG 26/02/19 &amp; with Kirsty EON Xoserve will start drafting the MOD capture and share for review - FC
Sponsor = EON
Long – UNC Mod timescales plus system changes
Xoserve happy to provide support to detail MOD</t>
  </si>
  <si>
    <t>UNC Mod 0681 now approved which automates these updates, scheduled for Jun '20 UKLink release.
Mod0681 raised and submitted
Agreed UIG WG 26/02/19 &amp; with Kirsty EON Xoserve will start drafting the MOD capture and share for review - FC
Sponsor = EON
Long – UNC Mod timescales plus system changes 
Xoserve happy to provide support to detail MOD</t>
  </si>
  <si>
    <t>UNC Mod 0681 now approved which automates these updates, scheduled for Jun '20 UKLink release.
UIG WG 12/12/19 agreed to review status of XRN4876 in Jan 20.
UIG WG 20/08/19 Delivery date still unknown therefore moved out to review in October.
UIG WG 24/06/19 LJ updated this is part of the shipper performance pack drop approach which was presented in change &amp; DSG.
This recommendation is already being covered under XRN4876 ES and therefore no further changes are required. Dates TBC
PAFA to take to PAC mtg 12/02/19.  
To consider extension of reporting to include issue 12.3, as part of a future PAC meeting.</t>
  </si>
  <si>
    <t>Implemented</t>
  </si>
  <si>
    <r>
      <rPr>
        <sz val="10"/>
        <color rgb="FFFF0000"/>
        <rFont val="Arial"/>
        <family val="2"/>
      </rPr>
      <t xml:space="preserve">Mod 0690S implemented on 24/03/20.
</t>
    </r>
    <r>
      <rPr>
        <sz val="10"/>
        <rFont val="Arial"/>
        <family val="2"/>
      </rPr>
      <t xml:space="preserve">
23/07/19, 24/06/19 &amp; 21/05/2019 &amp; 29/04/19 agreed at UIG WG to continue to monitor until mod has progressed.
08/04/2019 agreed at UIG WG to keep open and monitor mod progression. Sponsor is BG
Mod drafted agenda item 9th April UIG work group
Xoserve to draft Mod/issue paper</t>
    </r>
  </si>
  <si>
    <r>
      <rPr>
        <sz val="10"/>
        <color rgb="FFFF0000"/>
        <rFont val="Arial"/>
        <family val="2"/>
      </rPr>
      <t>Mod 0681approved at Panel, implemented 25/3/20</t>
    </r>
    <r>
      <rPr>
        <sz val="10"/>
        <rFont val="Arial"/>
        <family val="2"/>
      </rPr>
      <t xml:space="preserve">
23/07/19, 24/06/19 - Agreed to monitor until mod is delivered, this is being reviewed under the Distribution Work Group, there is potential for this to be split into 2 separate Mod's, Louise H is considering. 
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r>
  </si>
  <si>
    <t>implemented</t>
  </si>
  <si>
    <t>Presented stats at March UIG WG.  Option 6b was preferred for simplicity
UIG WG 12/12 asked for some high level analysis on the size of the EUC07 &amp; 08 populations and their read performance and equipment type.
UIG WG 23/07/2019 discussion took place and agreed that as there are mods already in this area we would monitor this again in December to understand if there is an appetite to take this recommendation any further.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</si>
  <si>
    <t>UIG WG 17/03/20 agreed to close following implementation of XRN4876 which introduced these reports into the PARR.
UIG WG 24/06/19 LJ updated this is part of the shipper performance pack drop approach which was presented in change &amp; DSG.
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</si>
  <si>
    <r>
      <rPr>
        <sz val="10"/>
        <color rgb="FFFF0000"/>
        <rFont val="Arial"/>
        <family val="2"/>
      </rPr>
      <t xml:space="preserve">Agreed to Close at May UIG Workgroup - no appetite for a change
</t>
    </r>
    <r>
      <rPr>
        <sz val="10"/>
        <rFont val="Arial"/>
        <family val="2"/>
      </rPr>
      <t>December '19 WG agreed to review in March '20 as linked to Mod 0710
UIG WG 20/08/19 Agreed to review in October.
Agreed UIG WG 08/04 to review in August.
Agreed to be reviewed April at UIG WG 26/2/19 (POST OPTIONS 2,3&amp;4.)</t>
    </r>
  </si>
  <si>
    <r>
      <rPr>
        <sz val="10"/>
        <color rgb="FFFF0000"/>
        <rFont val="Arial"/>
        <family val="2"/>
      </rPr>
      <t xml:space="preserve">19/5/20 UIG W/Gp agreed to close all recommendations with live UNC Mods.
</t>
    </r>
    <r>
      <rPr>
        <sz val="10"/>
        <rFont val="Arial"/>
        <family val="2"/>
      </rPr>
      <t>23/07/19, 24/06/19 &amp; 21/05/2019 &amp; 29/04/19 agreed at UIG WG to continue to monitor until mod has progressed.
08/04/2019 agreed at UIG WG to keep open and monitor mod progression. Sponsor is BG
Mod drafted agenda item 9th April UIG work group
Xoserve to draft Mod/issue paper</t>
    </r>
  </si>
  <si>
    <r>
      <rPr>
        <sz val="10"/>
        <color rgb="FFFF0000"/>
        <rFont val="Arial"/>
        <family val="2"/>
      </rPr>
      <t xml:space="preserve">19/5/20 UIG W/Gp agreed to close all recommendations with live UNC Mods.
</t>
    </r>
    <r>
      <rPr>
        <sz val="10"/>
        <rFont val="Arial"/>
        <family val="2"/>
      </rPr>
      <t>UIG WG 23/07/19 need to link urn to mod 0690 &amp; 0691
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r>
  </si>
  <si>
    <t>REVIEW JUNE 2020</t>
  </si>
  <si>
    <t>21/04/20 - Mod 0699 withdrawn, awaiting new sponsor.
23/07/19 WG updated to sponsored mod 0699 with Scottish Power.
21/05/2019 Agreed in UIG WG that this will be monitored in line with the Xoserve drafted mod to introduce incentives.
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</si>
  <si>
    <t>Presented stats at March UIG WG.  Attendees to decide whether to support a UNC Mod
UIG WG 12/12 asked for some high level analysis on the size of the EUC07 &amp; 08 populations and their read performance and equipment type.
UIG WG 23/07/2019 discussion took place and agreed that as there are mods already in this area we would monitor this again in December to understand if there is an appetite to take this recommendation any further.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</si>
</sst>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i/>
      <sz val="10"/>
      <name val="Arial"/>
      <family val="2"/>
    </font>
    <font>
      <i/>
      <u/>
      <sz val="10"/>
      <name val="Arial"/>
      <family val="2"/>
    </font>
    <font>
      <sz val="10"/>
      <color rgb="FFFF0000"/>
      <name val="Arial"/>
      <family val="2"/>
    </font>
    <font>
      <sz val="10"/>
      <color theme="1"/>
      <name val="Arial"/>
      <family val="2"/>
    </font>
    <font>
      <b/>
      <u/>
      <sz val="16"/>
      <color theme="1"/>
      <name val="Arial"/>
      <family val="2"/>
    </font>
    <font>
      <u/>
      <sz val="16"/>
      <color theme="1"/>
      <name val="Arial"/>
      <family val="2"/>
    </font>
    <font>
      <u/>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6">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2" fillId="0" borderId="6"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center" vertical="top" wrapText="1"/>
    </xf>
    <xf numFmtId="0" fontId="2" fillId="0" borderId="7" xfId="0" applyFont="1" applyBorder="1" applyAlignment="1">
      <alignment horizontal="center" vertical="top" wrapText="1"/>
    </xf>
    <xf numFmtId="0" fontId="1" fillId="0" borderId="7" xfId="0" applyFont="1" applyBorder="1" applyAlignment="1">
      <alignment horizontal="left" vertical="top" wrapText="1"/>
    </xf>
    <xf numFmtId="0" fontId="2" fillId="0" borderId="8" xfId="0" applyFont="1" applyBorder="1" applyAlignment="1">
      <alignment horizontal="center" vertical="top" wrapText="1"/>
    </xf>
    <xf numFmtId="0" fontId="1" fillId="0" borderId="8" xfId="0" applyFont="1" applyBorder="1" applyAlignment="1">
      <alignment horizontal="left" vertical="top" wrapText="1"/>
    </xf>
    <xf numFmtId="0" fontId="1" fillId="0" borderId="6" xfId="0" applyFont="1" applyBorder="1" applyAlignment="1">
      <alignment horizontal="center" vertical="top" wrapText="1"/>
    </xf>
    <xf numFmtId="0" fontId="1" fillId="0" borderId="9" xfId="0" applyFont="1" applyBorder="1" applyAlignment="1">
      <alignment horizontal="left" vertical="top" wrapText="1"/>
    </xf>
    <xf numFmtId="49" fontId="1" fillId="0" borderId="7" xfId="0" applyNumberFormat="1" applyFont="1" applyBorder="1" applyAlignment="1">
      <alignment horizontal="left" vertical="top" wrapText="1"/>
    </xf>
    <xf numFmtId="14" fontId="10" fillId="0" borderId="1" xfId="0" applyNumberFormat="1" applyFont="1" applyFill="1" applyBorder="1" applyAlignment="1">
      <alignment horizontal="left" vertical="top" wrapText="1"/>
    </xf>
    <xf numFmtId="14" fontId="1" fillId="0" borderId="2"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14" fontId="1" fillId="0" borderId="8"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49" fontId="1" fillId="0" borderId="8" xfId="0" applyNumberFormat="1" applyFont="1" applyBorder="1" applyAlignment="1">
      <alignment horizontal="left" vertical="top" wrapText="1"/>
    </xf>
    <xf numFmtId="14" fontId="1" fillId="0" borderId="6" xfId="0" applyNumberFormat="1" applyFont="1" applyFill="1" applyBorder="1" applyAlignment="1">
      <alignment horizontal="left" vertical="top" wrapText="1"/>
    </xf>
    <xf numFmtId="0" fontId="11" fillId="0" borderId="0" xfId="0" applyFont="1"/>
    <xf numFmtId="0" fontId="11" fillId="0" borderId="0" xfId="0" applyFont="1" applyAlignment="1">
      <alignment horizontal="left" vertical="top" wrapText="1"/>
    </xf>
    <xf numFmtId="0" fontId="11" fillId="0" borderId="0" xfId="0" applyFont="1" applyAlignment="1">
      <alignment horizontal="left" vertical="top"/>
    </xf>
    <xf numFmtId="0" fontId="11" fillId="0" borderId="2" xfId="0" applyFont="1" applyBorder="1" applyAlignment="1">
      <alignment horizontal="center" vertical="top" wrapText="1"/>
    </xf>
    <xf numFmtId="0" fontId="7"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7" fillId="0" borderId="7" xfId="0" applyFont="1" applyBorder="1" applyAlignment="1">
      <alignment horizontal="center" vertical="top" wrapText="1"/>
    </xf>
    <xf numFmtId="0" fontId="11" fillId="0" borderId="7" xfId="0" applyFont="1" applyBorder="1" applyAlignment="1">
      <alignment horizontal="center" vertical="top" wrapText="1"/>
    </xf>
    <xf numFmtId="49" fontId="7" fillId="0" borderId="1"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0" fontId="7" fillId="0" borderId="8" xfId="0" applyFont="1" applyBorder="1" applyAlignment="1">
      <alignment horizontal="center" vertical="top" wrapText="1"/>
    </xf>
    <xf numFmtId="49" fontId="11" fillId="0" borderId="8" xfId="0" applyNumberFormat="1" applyFont="1" applyBorder="1" applyAlignment="1">
      <alignment horizontal="left" vertical="top" wrapText="1"/>
    </xf>
    <xf numFmtId="0" fontId="11" fillId="0" borderId="8" xfId="0" applyFont="1" applyBorder="1" applyAlignment="1">
      <alignment horizontal="left" vertical="top" wrapText="1"/>
    </xf>
    <xf numFmtId="0" fontId="7" fillId="0" borderId="6" xfId="0" applyFont="1" applyBorder="1" applyAlignment="1">
      <alignment horizontal="center" vertical="top" wrapText="1"/>
    </xf>
    <xf numFmtId="0" fontId="11" fillId="0" borderId="7"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0" xfId="0" applyFont="1" applyAlignment="1">
      <alignment vertical="top"/>
    </xf>
    <xf numFmtId="0" fontId="11" fillId="0" borderId="9" xfId="0" applyFont="1" applyBorder="1" applyAlignment="1">
      <alignment vertical="top" wrapText="1"/>
    </xf>
    <xf numFmtId="0" fontId="11" fillId="0" borderId="2" xfId="0" applyFont="1" applyBorder="1" applyAlignment="1">
      <alignment vertical="top" wrapText="1"/>
    </xf>
    <xf numFmtId="0" fontId="1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xf>
    <xf numFmtId="14" fontId="1" fillId="0" borderId="1" xfId="0" applyNumberFormat="1" applyFont="1" applyFill="1" applyBorder="1" applyAlignment="1">
      <alignment horizontal="center" vertical="top" wrapText="1"/>
    </xf>
    <xf numFmtId="14" fontId="10" fillId="0" borderId="1" xfId="0" applyNumberFormat="1" applyFont="1" applyFill="1" applyBorder="1" applyAlignment="1">
      <alignment horizontal="center" vertical="top" wrapText="1"/>
    </xf>
    <xf numFmtId="0" fontId="0" fillId="0" borderId="0" xfId="0" applyAlignment="1">
      <alignment vertical="top"/>
    </xf>
    <xf numFmtId="0" fontId="2" fillId="2" borderId="2" xfId="0" applyFont="1" applyFill="1" applyBorder="1" applyAlignment="1">
      <alignment horizontal="center" vertical="top" wrapText="1"/>
    </xf>
    <xf numFmtId="0" fontId="2" fillId="5"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2"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7" fillId="0" borderId="2"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7" fillId="4" borderId="2" xfId="0" applyFont="1" applyFill="1" applyBorder="1" applyAlignment="1">
      <alignment horizontal="center" vertical="top" wrapText="1"/>
    </xf>
    <xf numFmtId="0" fontId="5" fillId="0" borderId="9" xfId="0" applyFont="1" applyBorder="1" applyAlignment="1">
      <alignment vertical="top" wrapText="1"/>
    </xf>
    <xf numFmtId="0" fontId="7" fillId="0" borderId="9" xfId="0" applyFont="1" applyBorder="1" applyAlignment="1">
      <alignment horizontal="center" vertical="top" wrapText="1"/>
    </xf>
    <xf numFmtId="0" fontId="2" fillId="3" borderId="2" xfId="0" applyFont="1" applyFill="1" applyBorder="1" applyAlignment="1">
      <alignment horizontal="center" vertical="top" wrapText="1"/>
    </xf>
    <xf numFmtId="0" fontId="0" fillId="0" borderId="6" xfId="0" applyFont="1" applyBorder="1" applyAlignment="1">
      <alignment horizontal="center" vertical="top" wrapText="1"/>
    </xf>
    <xf numFmtId="0" fontId="5" fillId="0" borderId="2" xfId="0" applyFont="1" applyBorder="1" applyAlignment="1">
      <alignment vertical="top" wrapText="1"/>
    </xf>
    <xf numFmtId="0" fontId="2" fillId="2" borderId="10" xfId="0" applyFont="1" applyFill="1" applyBorder="1" applyAlignment="1">
      <alignment horizontal="center" vertical="top" wrapText="1"/>
    </xf>
    <xf numFmtId="0" fontId="2" fillId="6" borderId="2" xfId="0" applyFont="1" applyFill="1" applyBorder="1" applyAlignment="1">
      <alignment horizontal="center" vertical="top" wrapText="1"/>
    </xf>
    <xf numFmtId="0" fontId="7" fillId="6" borderId="2" xfId="0" applyFont="1" applyFill="1" applyBorder="1" applyAlignment="1">
      <alignment horizontal="center" vertical="top" wrapText="1"/>
    </xf>
    <xf numFmtId="0" fontId="5" fillId="0" borderId="1" xfId="0" applyFont="1" applyBorder="1" applyAlignment="1">
      <alignment vertical="top" wrapText="1"/>
    </xf>
    <xf numFmtId="49" fontId="2" fillId="0" borderId="1" xfId="0" applyNumberFormat="1" applyFont="1" applyBorder="1" applyAlignment="1">
      <alignment horizontal="center" vertical="top" wrapText="1"/>
    </xf>
    <xf numFmtId="0" fontId="11" fillId="0" borderId="1"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Fill="1" applyBorder="1" applyAlignment="1">
      <alignment horizontal="center" vertical="top" wrapText="1"/>
    </xf>
    <xf numFmtId="0" fontId="2"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1" fillId="0" borderId="13" xfId="0" applyFont="1" applyBorder="1" applyAlignment="1">
      <alignment horizontal="center" vertical="top" wrapText="1"/>
    </xf>
    <xf numFmtId="0" fontId="1" fillId="0" borderId="12" xfId="0" applyFont="1" applyBorder="1" applyAlignment="1">
      <alignment horizontal="left" vertical="top" wrapText="1"/>
    </xf>
    <xf numFmtId="0" fontId="0" fillId="0" borderId="16" xfId="0" applyFont="1" applyBorder="1" applyAlignment="1">
      <alignment horizontal="center" vertical="top" wrapText="1"/>
    </xf>
    <xf numFmtId="0" fontId="11" fillId="0" borderId="16" xfId="0" applyFont="1" applyBorder="1" applyAlignment="1">
      <alignment horizontal="center" vertical="top" wrapText="1"/>
    </xf>
    <xf numFmtId="0" fontId="1" fillId="0" borderId="17" xfId="0" applyFont="1" applyBorder="1" applyAlignment="1">
      <alignment horizontal="left" vertical="top" wrapText="1"/>
    </xf>
    <xf numFmtId="0" fontId="0" fillId="0" borderId="13" xfId="0" applyFont="1" applyBorder="1" applyAlignment="1">
      <alignment horizontal="center" vertical="top" wrapText="1"/>
    </xf>
    <xf numFmtId="0" fontId="1" fillId="0" borderId="18" xfId="0" applyFont="1" applyBorder="1" applyAlignment="1">
      <alignment horizontal="center" vertical="top" wrapText="1"/>
    </xf>
    <xf numFmtId="0" fontId="11" fillId="0" borderId="18" xfId="0" applyFont="1" applyBorder="1" applyAlignment="1">
      <alignment horizontal="center" vertical="top" wrapText="1"/>
    </xf>
    <xf numFmtId="0" fontId="1" fillId="0" borderId="15" xfId="0" applyFont="1" applyBorder="1" applyAlignment="1">
      <alignment vertical="top" wrapText="1"/>
    </xf>
    <xf numFmtId="0" fontId="1" fillId="0" borderId="18"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20" xfId="0" applyFont="1" applyBorder="1" applyAlignment="1">
      <alignment vertical="top" wrapText="1"/>
    </xf>
    <xf numFmtId="0" fontId="11" fillId="0" borderId="20" xfId="0" applyFont="1" applyBorder="1" applyAlignment="1">
      <alignment horizontal="left" vertical="top" wrapText="1"/>
    </xf>
    <xf numFmtId="0" fontId="1" fillId="0" borderId="20" xfId="0" applyFont="1" applyBorder="1" applyAlignment="1">
      <alignment horizontal="left" vertical="top" wrapText="1"/>
    </xf>
    <xf numFmtId="0" fontId="10" fillId="0" borderId="15" xfId="0" applyFont="1" applyBorder="1" applyAlignment="1">
      <alignment horizontal="left" vertical="top" wrapText="1"/>
    </xf>
    <xf numFmtId="0" fontId="10" fillId="0" borderId="15" xfId="0" applyFont="1" applyBorder="1" applyAlignment="1">
      <alignment vertical="top" wrapText="1"/>
    </xf>
    <xf numFmtId="0" fontId="1" fillId="0" borderId="16" xfId="0" applyFont="1" applyBorder="1" applyAlignment="1">
      <alignment horizontal="center" vertical="top" wrapText="1"/>
    </xf>
    <xf numFmtId="0" fontId="11" fillId="0" borderId="19" xfId="0" applyFont="1" applyBorder="1" applyAlignment="1">
      <alignment horizontal="center" vertical="top" wrapText="1"/>
    </xf>
    <xf numFmtId="0" fontId="2" fillId="0" borderId="2" xfId="0" applyFont="1" applyBorder="1" applyAlignment="1">
      <alignment horizontal="center" vertical="top" wrapText="1"/>
    </xf>
    <xf numFmtId="0" fontId="7" fillId="0" borderId="20" xfId="0" applyFont="1" applyBorder="1" applyAlignment="1">
      <alignment horizontal="center" vertical="top" wrapText="1"/>
    </xf>
    <xf numFmtId="0" fontId="11" fillId="0" borderId="20" xfId="0" applyFont="1" applyBorder="1" applyAlignment="1">
      <alignment horizontal="center" vertical="top" wrapText="1"/>
    </xf>
    <xf numFmtId="49" fontId="2"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49" fontId="7" fillId="0" borderId="20"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0" fontId="7" fillId="3"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6" xfId="0" applyFont="1" applyFill="1" applyBorder="1" applyAlignment="1">
      <alignment horizontal="center" vertical="top" wrapText="1"/>
    </xf>
    <xf numFmtId="0" fontId="11" fillId="0" borderId="2" xfId="0" applyFont="1" applyBorder="1" applyAlignment="1">
      <alignment horizontal="left" vertical="top" wrapText="1"/>
    </xf>
    <xf numFmtId="0" fontId="1" fillId="0" borderId="20" xfId="0" applyFont="1" applyBorder="1" applyAlignment="1">
      <alignment horizontal="center" vertical="top" wrapText="1"/>
    </xf>
    <xf numFmtId="0" fontId="11" fillId="0" borderId="6" xfId="0" applyFont="1" applyBorder="1" applyAlignment="1">
      <alignment horizontal="center" vertical="top" wrapText="1"/>
    </xf>
    <xf numFmtId="0" fontId="11" fillId="0" borderId="9" xfId="0" applyFont="1" applyBorder="1" applyAlignment="1">
      <alignment horizontal="center" vertical="top" wrapText="1"/>
    </xf>
    <xf numFmtId="0" fontId="7" fillId="0" borderId="7" xfId="0" applyFont="1" applyBorder="1" applyAlignment="1">
      <alignment horizontal="left" vertical="top" wrapText="1"/>
    </xf>
    <xf numFmtId="49" fontId="2" fillId="0" borderId="6" xfId="0" applyNumberFormat="1" applyFont="1" applyBorder="1" applyAlignment="1">
      <alignment horizontal="left" vertical="top" wrapText="1"/>
    </xf>
    <xf numFmtId="49" fontId="11" fillId="0" borderId="6"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0" fontId="7" fillId="0" borderId="2" xfId="0" applyFont="1" applyBorder="1" applyAlignment="1">
      <alignment horizontal="left" vertical="top" wrapText="1"/>
    </xf>
    <xf numFmtId="0" fontId="7" fillId="3" borderId="10"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6" borderId="6"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9" xfId="0" applyFont="1" applyFill="1" applyBorder="1" applyAlignment="1">
      <alignment horizontal="center" vertical="top" wrapText="1"/>
    </xf>
    <xf numFmtId="0" fontId="2" fillId="5" borderId="1" xfId="0" applyFont="1" applyFill="1" applyBorder="1" applyAlignment="1">
      <alignment horizontal="center" vertical="top" wrapText="1"/>
    </xf>
    <xf numFmtId="0" fontId="7" fillId="3" borderId="20" xfId="0" applyFont="1" applyFill="1" applyBorder="1" applyAlignment="1">
      <alignment horizontal="center" vertical="top" wrapText="1"/>
    </xf>
    <xf numFmtId="0" fontId="11" fillId="0" borderId="6" xfId="0" applyFont="1" applyBorder="1" applyAlignment="1">
      <alignment horizontal="left" vertical="top" wrapText="1"/>
    </xf>
    <xf numFmtId="0" fontId="11" fillId="0" borderId="9" xfId="0" applyFont="1" applyBorder="1" applyAlignment="1">
      <alignment horizontal="left" vertical="top" wrapText="1"/>
    </xf>
    <xf numFmtId="14" fontId="1" fillId="0" borderId="20" xfId="0" applyNumberFormat="1" applyFont="1" applyFill="1" applyBorder="1" applyAlignment="1">
      <alignment horizontal="left" vertical="top" wrapText="1"/>
    </xf>
    <xf numFmtId="0" fontId="1" fillId="0" borderId="21" xfId="0" applyFont="1" applyBorder="1" applyAlignment="1">
      <alignment horizontal="lef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5" xfId="0" applyFont="1" applyBorder="1" applyAlignment="1">
      <alignment vertical="top"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349250</xdr:colOff>
      <xdr:row>1</xdr:row>
      <xdr:rowOff>146050</xdr:rowOff>
    </xdr:from>
    <xdr:to>
      <xdr:col>10</xdr:col>
      <xdr:colOff>177800</xdr:colOff>
      <xdr:row>21</xdr:row>
      <xdr:rowOff>114300</xdr:rowOff>
    </xdr:to>
    <xdr:sp macro="" textlink="">
      <xdr:nvSpPr>
        <xdr:cNvPr id="2" name="TextBox 1">
          <a:extLst>
            <a:ext uri="{FF2B5EF4-FFF2-40B4-BE49-F238E27FC236}">
              <a16:creationId xmlns:a16="http://schemas.microsoft.com/office/drawing/2014/main" id="{9F21E933-592F-4EE1-9E31-56248C9E19CE}"/>
            </a:ext>
          </a:extLst>
        </xdr:cNvPr>
        <xdr:cNvSpPr txBox="1"/>
      </xdr:nvSpPr>
      <xdr:spPr>
        <a:xfrm>
          <a:off x="349250" y="304800"/>
          <a:ext cx="5924550" cy="314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Background</a:t>
          </a:r>
        </a:p>
        <a:p>
          <a:r>
            <a:rPr lang="en-GB" sz="1100"/>
            <a:t>The</a:t>
          </a:r>
          <a:r>
            <a:rPr lang="en-GB" sz="1100" baseline="0"/>
            <a:t> Unidentified Task Force (which Xoserve ran from September 2018 until March 2020) to investigate the causes of Unidentified Gas (UIG) was also tasked with making recommendations to addresses the known causes of UIG. In total the Task Force made c. 95 recommendations, which were presented at meetings of the UNC UIG Workgroup.</a:t>
          </a:r>
        </a:p>
        <a:p>
          <a:r>
            <a:rPr lang="en-GB" sz="1100" baseline="0"/>
            <a:t>Xoserve then tracked those recommendations through to closure or completion.</a:t>
          </a:r>
        </a:p>
        <a:p>
          <a:endParaRPr lang="en-GB" sz="1100" baseline="0"/>
        </a:p>
        <a:p>
          <a:r>
            <a:rPr lang="en-GB" sz="1100" b="1" baseline="0"/>
            <a:t>Latest position</a:t>
          </a:r>
        </a:p>
        <a:p>
          <a:r>
            <a:rPr lang="en-GB" sz="1100" baseline="0"/>
            <a:t>At the request of May 2020 UNC UIG Workgroup, all recommendations which were covered by in-flight or approved UNC Modifications were closed down.</a:t>
          </a:r>
        </a:p>
        <a:p>
          <a:r>
            <a:rPr lang="en-GB" sz="1100" baseline="0"/>
            <a:t>As at 19 May 2020 the remaining open recommendations are as follows:</a:t>
          </a:r>
        </a:p>
        <a:p>
          <a:endParaRPr lang="en-GB" sz="1100" baseline="0"/>
        </a:p>
        <a:p>
          <a:r>
            <a:rPr lang="en-GB" sz="1100" i="1" baseline="0"/>
            <a:t>Issue 12.2 </a:t>
          </a:r>
          <a:r>
            <a:rPr lang="en-GB" sz="1100" baseline="0"/>
            <a:t>(Use of a standard volume-to-energy conversion factor) - 9 options to address/mitigate the finding - Review Group 0693R continues to consider these options as part of its investigations</a:t>
          </a:r>
        </a:p>
        <a:p>
          <a:endParaRPr lang="en-GB" sz="1100" baseline="0"/>
        </a:p>
        <a:p>
          <a:r>
            <a:rPr lang="en-GB" sz="1100" i="1" baseline="0"/>
            <a:t>Issue 3.2.5 </a:t>
          </a:r>
          <a:r>
            <a:rPr lang="en-GB" sz="1100" baseline="0"/>
            <a:t>(Inaccurate / Out of date AQs) - 3 possible UNC Mods drafted, no sponsor identified; 1 possible UNC Modification - not yet drafted, no sponsor identified</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A8417-C5ED-4F2B-8682-840330686924}">
  <dimension ref="A1"/>
  <sheetViews>
    <sheetView workbookViewId="0">
      <selection activeCell="B2" sqref="B2"/>
    </sheetView>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2:M98"/>
  <sheetViews>
    <sheetView showGridLines="0" tabSelected="1" zoomScale="80" zoomScaleNormal="80" workbookViewId="0">
      <pane xSplit="5" ySplit="3" topLeftCell="F30" activePane="bottomRight" state="frozen"/>
      <selection pane="topRight" activeCell="G1" sqref="G1"/>
      <selection pane="bottomLeft" activeCell="A3" sqref="A3"/>
      <selection pane="bottomRight" activeCell="F30" sqref="F30"/>
    </sheetView>
  </sheetViews>
  <sheetFormatPr defaultColWidth="8.81640625" defaultRowHeight="12.5" x14ac:dyDescent="0.25"/>
  <cols>
    <col min="1" max="1" width="6.1796875" style="66" customWidth="1"/>
    <col min="2" max="2" width="20.26953125" style="66" customWidth="1"/>
    <col min="3" max="3" width="8" style="66" customWidth="1"/>
    <col min="4" max="4" width="7.26953125" style="66" customWidth="1"/>
    <col min="5" max="5" width="23.1796875" style="49" customWidth="1"/>
    <col min="6" max="6" width="9.81640625" style="66" customWidth="1"/>
    <col min="7" max="7" width="9.54296875" style="66" customWidth="1"/>
    <col min="8" max="8" width="31.54296875" style="50" customWidth="1"/>
    <col min="9" max="9" width="13.453125" style="98" customWidth="1"/>
    <col min="10" max="10" width="29.81640625" style="96" customWidth="1"/>
    <col min="11" max="11" width="12.26953125" style="97" customWidth="1"/>
    <col min="12" max="12" width="32" style="97" customWidth="1"/>
    <col min="13" max="13" width="8.54296875" style="66" customWidth="1"/>
    <col min="14" max="16384" width="8.81640625" style="48"/>
  </cols>
  <sheetData>
    <row r="2" spans="1:13" ht="20.5" thickBot="1" x14ac:dyDescent="0.3">
      <c r="A2" s="163" t="s">
        <v>0</v>
      </c>
      <c r="B2" s="164"/>
      <c r="C2" s="164"/>
      <c r="D2" s="164"/>
      <c r="E2" s="164"/>
      <c r="F2" s="164"/>
      <c r="G2" s="164"/>
      <c r="H2" s="164"/>
      <c r="I2" s="164"/>
      <c r="J2" s="164"/>
      <c r="K2" s="164"/>
      <c r="L2" s="165"/>
    </row>
    <row r="3" spans="1:13" ht="39.5" thickBot="1" x14ac:dyDescent="0.3">
      <c r="A3" s="104" t="s">
        <v>1</v>
      </c>
      <c r="B3" s="59" t="s">
        <v>2</v>
      </c>
      <c r="C3" s="59" t="s">
        <v>3</v>
      </c>
      <c r="D3" s="59" t="s">
        <v>4</v>
      </c>
      <c r="E3" s="105" t="s">
        <v>5</v>
      </c>
      <c r="F3" s="59" t="s">
        <v>6</v>
      </c>
      <c r="G3" s="59" t="s">
        <v>7</v>
      </c>
      <c r="H3" s="105" t="s">
        <v>8</v>
      </c>
      <c r="I3" s="34" t="s">
        <v>9</v>
      </c>
      <c r="J3" s="106" t="s">
        <v>10</v>
      </c>
      <c r="K3" s="107" t="s">
        <v>11</v>
      </c>
      <c r="L3" s="108" t="s">
        <v>12</v>
      </c>
    </row>
    <row r="4" spans="1:13" customFormat="1" ht="38.5" hidden="1" thickTop="1" thickBot="1" x14ac:dyDescent="0.3">
      <c r="A4" s="117">
        <v>1</v>
      </c>
      <c r="B4" s="89" t="s">
        <v>58</v>
      </c>
      <c r="C4" s="21" t="s">
        <v>59</v>
      </c>
      <c r="D4" s="21" t="s">
        <v>16</v>
      </c>
      <c r="E4" s="26" t="s">
        <v>36</v>
      </c>
      <c r="F4" s="81">
        <v>0</v>
      </c>
      <c r="G4" s="76" t="str">
        <f t="shared" ref="G4:G35" si="0">IF(AND(F4&gt;0, F4&lt;=7),"low",    IF(AND(F4&gt;7,F4&lt;=15),"med",    IF(F4&gt;15,"high",      "No Support")))</f>
        <v>No Support</v>
      </c>
      <c r="H4" s="22"/>
      <c r="I4" s="21"/>
      <c r="J4" s="22" t="s">
        <v>60</v>
      </c>
      <c r="K4" s="40">
        <v>43522</v>
      </c>
      <c r="L4" s="110" t="s">
        <v>19</v>
      </c>
      <c r="M4" s="75"/>
    </row>
    <row r="5" spans="1:13" customFormat="1" ht="326" hidden="1" thickTop="1" thickBot="1" x14ac:dyDescent="0.3">
      <c r="A5" s="112">
        <v>1</v>
      </c>
      <c r="B5" s="68" t="s">
        <v>58</v>
      </c>
      <c r="C5" s="52"/>
      <c r="D5" s="53"/>
      <c r="E5" s="57" t="s">
        <v>61</v>
      </c>
      <c r="F5" s="52">
        <v>13</v>
      </c>
      <c r="G5" s="78" t="str">
        <f t="shared" si="0"/>
        <v>med</v>
      </c>
      <c r="H5" s="54"/>
      <c r="I5" s="17"/>
      <c r="J5" s="24" t="s">
        <v>62</v>
      </c>
      <c r="K5" s="41">
        <v>43811</v>
      </c>
      <c r="L5" s="111" t="s">
        <v>19</v>
      </c>
      <c r="M5" s="75"/>
    </row>
    <row r="6" spans="1:13" ht="238.5" hidden="1" thickTop="1" thickBot="1" x14ac:dyDescent="0.3">
      <c r="A6" s="112">
        <v>1</v>
      </c>
      <c r="B6" s="68" t="s">
        <v>58</v>
      </c>
      <c r="C6" s="52"/>
      <c r="D6" s="53"/>
      <c r="E6" s="57" t="s">
        <v>63</v>
      </c>
      <c r="F6" s="52">
        <v>13</v>
      </c>
      <c r="G6" s="78" t="str">
        <f t="shared" si="0"/>
        <v>med</v>
      </c>
      <c r="H6" s="54"/>
      <c r="I6" s="17"/>
      <c r="J6" s="24" t="s">
        <v>64</v>
      </c>
      <c r="K6" s="41">
        <v>43811</v>
      </c>
      <c r="L6" s="111" t="s">
        <v>19</v>
      </c>
    </row>
    <row r="7" spans="1:13" ht="363.5" hidden="1" thickTop="1" thickBot="1" x14ac:dyDescent="0.3">
      <c r="A7" s="112">
        <v>1</v>
      </c>
      <c r="B7" s="68" t="s">
        <v>58</v>
      </c>
      <c r="C7" s="52"/>
      <c r="D7" s="53"/>
      <c r="E7" s="58" t="s">
        <v>65</v>
      </c>
      <c r="F7" s="52"/>
      <c r="G7" s="79" t="str">
        <f t="shared" si="0"/>
        <v>No Support</v>
      </c>
      <c r="H7" s="54" t="s">
        <v>66</v>
      </c>
      <c r="I7" s="17"/>
      <c r="J7" s="24" t="s">
        <v>67</v>
      </c>
      <c r="K7" s="41">
        <v>43811</v>
      </c>
      <c r="L7" s="111" t="s">
        <v>19</v>
      </c>
      <c r="M7" s="66" t="s">
        <v>29</v>
      </c>
    </row>
    <row r="8" spans="1:13" customFormat="1" ht="38.5" hidden="1" thickTop="1" thickBot="1" x14ac:dyDescent="0.3">
      <c r="A8" s="117">
        <v>1</v>
      </c>
      <c r="B8" s="89" t="s">
        <v>58</v>
      </c>
      <c r="C8" s="16"/>
      <c r="D8" s="83"/>
      <c r="E8" s="27" t="s">
        <v>69</v>
      </c>
      <c r="F8" s="52">
        <v>2</v>
      </c>
      <c r="G8" s="80" t="str">
        <f t="shared" si="0"/>
        <v>low</v>
      </c>
      <c r="H8" s="24"/>
      <c r="I8" s="17"/>
      <c r="J8" s="24" t="s">
        <v>70</v>
      </c>
      <c r="K8" s="41">
        <v>43522</v>
      </c>
      <c r="L8" s="111" t="s">
        <v>19</v>
      </c>
      <c r="M8" s="75"/>
    </row>
    <row r="9" spans="1:13" ht="409.6" hidden="1" thickTop="1" thickBot="1" x14ac:dyDescent="0.3">
      <c r="A9" s="117">
        <v>1</v>
      </c>
      <c r="B9" s="89" t="s">
        <v>58</v>
      </c>
      <c r="C9" s="16"/>
      <c r="D9" s="83"/>
      <c r="E9" s="28" t="s">
        <v>71</v>
      </c>
      <c r="F9" s="52">
        <v>11</v>
      </c>
      <c r="G9" s="87" t="str">
        <f t="shared" si="0"/>
        <v>med</v>
      </c>
      <c r="H9" s="24" t="s">
        <v>72</v>
      </c>
      <c r="I9" s="17" t="s">
        <v>25</v>
      </c>
      <c r="J9" s="24" t="s">
        <v>73</v>
      </c>
      <c r="K9" s="41">
        <v>43640</v>
      </c>
      <c r="L9" s="111" t="s">
        <v>19</v>
      </c>
    </row>
    <row r="10" spans="1:13" ht="101" hidden="1" thickTop="1" thickBot="1" x14ac:dyDescent="0.3">
      <c r="A10" s="117">
        <v>1</v>
      </c>
      <c r="B10" s="89" t="s">
        <v>58</v>
      </c>
      <c r="C10" s="16"/>
      <c r="D10" s="83"/>
      <c r="E10" s="27" t="s">
        <v>75</v>
      </c>
      <c r="F10" s="52">
        <v>0</v>
      </c>
      <c r="G10" s="76" t="str">
        <f t="shared" si="0"/>
        <v>No Support</v>
      </c>
      <c r="H10" s="24" t="s">
        <v>76</v>
      </c>
      <c r="I10" s="17" t="s">
        <v>25</v>
      </c>
      <c r="J10" s="24" t="s">
        <v>77</v>
      </c>
      <c r="K10" s="41">
        <v>43522</v>
      </c>
      <c r="L10" s="111" t="s">
        <v>19</v>
      </c>
    </row>
    <row r="11" spans="1:13" customFormat="1" ht="213.5" hidden="1" thickTop="1" thickBot="1" x14ac:dyDescent="0.3">
      <c r="A11" s="117">
        <v>1</v>
      </c>
      <c r="B11" s="89" t="s">
        <v>58</v>
      </c>
      <c r="C11" s="16"/>
      <c r="D11" s="83"/>
      <c r="E11" s="27" t="s">
        <v>78</v>
      </c>
      <c r="F11" s="52">
        <v>2</v>
      </c>
      <c r="G11" s="80" t="str">
        <f t="shared" si="0"/>
        <v>low</v>
      </c>
      <c r="H11" s="24"/>
      <c r="I11" s="17" t="s">
        <v>21</v>
      </c>
      <c r="J11" s="24" t="s">
        <v>79</v>
      </c>
      <c r="K11" s="41">
        <v>43640</v>
      </c>
      <c r="L11" s="111" t="s">
        <v>19</v>
      </c>
      <c r="M11" s="75"/>
    </row>
    <row r="12" spans="1:13" customFormat="1" ht="201" hidden="1" thickTop="1" thickBot="1" x14ac:dyDescent="0.3">
      <c r="A12" s="112">
        <v>1</v>
      </c>
      <c r="B12" s="68" t="s">
        <v>58</v>
      </c>
      <c r="C12" s="52"/>
      <c r="D12" s="53"/>
      <c r="E12" s="57" t="s">
        <v>215</v>
      </c>
      <c r="F12" s="52">
        <v>5</v>
      </c>
      <c r="G12" s="84" t="str">
        <f t="shared" si="0"/>
        <v>low</v>
      </c>
      <c r="H12" s="54" t="s">
        <v>216</v>
      </c>
      <c r="I12" s="17" t="s">
        <v>21</v>
      </c>
      <c r="J12" s="24" t="s">
        <v>267</v>
      </c>
      <c r="K12" s="39">
        <v>43970</v>
      </c>
      <c r="L12" s="126" t="s">
        <v>19</v>
      </c>
      <c r="M12" s="75"/>
    </row>
    <row r="13" spans="1:13" ht="38.5" hidden="1" thickTop="1" thickBot="1" x14ac:dyDescent="0.3">
      <c r="A13" s="109">
        <v>2</v>
      </c>
      <c r="B13" s="89" t="s">
        <v>145</v>
      </c>
      <c r="C13" s="31" t="s">
        <v>15</v>
      </c>
      <c r="D13" s="31" t="s">
        <v>16</v>
      </c>
      <c r="E13" s="38" t="s">
        <v>17</v>
      </c>
      <c r="F13" s="55"/>
      <c r="G13" s="91" t="str">
        <f t="shared" si="0"/>
        <v>No Support</v>
      </c>
      <c r="H13" s="24" t="s">
        <v>146</v>
      </c>
      <c r="I13" s="31"/>
      <c r="J13" s="24" t="s">
        <v>147</v>
      </c>
      <c r="K13" s="41">
        <v>43522</v>
      </c>
      <c r="L13" s="111" t="s">
        <v>19</v>
      </c>
    </row>
    <row r="14" spans="1:13" customFormat="1" ht="118" hidden="1" thickTop="1" thickBot="1" x14ac:dyDescent="0.3">
      <c r="A14" s="109">
        <v>2</v>
      </c>
      <c r="B14" s="89" t="s">
        <v>145</v>
      </c>
      <c r="C14" s="20"/>
      <c r="D14" s="36"/>
      <c r="E14" s="147" t="s">
        <v>148</v>
      </c>
      <c r="F14" s="62"/>
      <c r="G14" s="154" t="str">
        <f t="shared" si="0"/>
        <v>No Support</v>
      </c>
      <c r="H14" s="30" t="s">
        <v>146</v>
      </c>
      <c r="I14" s="36" t="s">
        <v>21</v>
      </c>
      <c r="J14" s="30" t="s">
        <v>149</v>
      </c>
      <c r="K14" s="41">
        <v>43522</v>
      </c>
      <c r="L14" s="111" t="s">
        <v>19</v>
      </c>
      <c r="M14" s="75"/>
    </row>
    <row r="15" spans="1:13" customFormat="1" ht="183" hidden="1" thickTop="1" thickBot="1" x14ac:dyDescent="0.3">
      <c r="A15" s="109">
        <v>2</v>
      </c>
      <c r="B15" s="89" t="s">
        <v>145</v>
      </c>
      <c r="C15" s="130"/>
      <c r="D15" s="21"/>
      <c r="E15" s="133" t="s">
        <v>150</v>
      </c>
      <c r="F15" s="81"/>
      <c r="G15" s="91" t="str">
        <f t="shared" si="0"/>
        <v>No Support</v>
      </c>
      <c r="H15" s="22" t="s">
        <v>146</v>
      </c>
      <c r="I15" s="21" t="s">
        <v>21</v>
      </c>
      <c r="J15" s="22" t="s">
        <v>151</v>
      </c>
      <c r="K15" s="41">
        <v>43522</v>
      </c>
      <c r="L15" s="111" t="s">
        <v>19</v>
      </c>
      <c r="M15" s="75"/>
    </row>
    <row r="16" spans="1:13" customFormat="1" ht="138.5" hidden="1" thickTop="1" thickBot="1" x14ac:dyDescent="0.3">
      <c r="A16" s="112">
        <v>2</v>
      </c>
      <c r="B16" s="68" t="s">
        <v>145</v>
      </c>
      <c r="C16" s="52"/>
      <c r="D16" s="51"/>
      <c r="E16" s="134" t="s">
        <v>152</v>
      </c>
      <c r="F16" s="52"/>
      <c r="G16" s="92" t="str">
        <f t="shared" si="0"/>
        <v>No Support</v>
      </c>
      <c r="H16" s="142" t="s">
        <v>146</v>
      </c>
      <c r="I16" s="17"/>
      <c r="J16" s="22" t="s">
        <v>153</v>
      </c>
      <c r="K16" s="40">
        <v>43811</v>
      </c>
      <c r="L16" s="110" t="s">
        <v>19</v>
      </c>
      <c r="M16" s="75"/>
    </row>
    <row r="17" spans="1:13" customFormat="1" ht="188.5" hidden="1" thickTop="1" thickBot="1" x14ac:dyDescent="0.3">
      <c r="A17" s="109">
        <v>2</v>
      </c>
      <c r="B17" s="89" t="s">
        <v>145</v>
      </c>
      <c r="C17" s="16"/>
      <c r="D17" s="17"/>
      <c r="E17" s="28" t="s">
        <v>154</v>
      </c>
      <c r="F17" s="52"/>
      <c r="G17" s="91" t="str">
        <f t="shared" si="0"/>
        <v>No Support</v>
      </c>
      <c r="H17" s="24" t="s">
        <v>146</v>
      </c>
      <c r="I17" s="17" t="s">
        <v>21</v>
      </c>
      <c r="J17" s="22" t="s">
        <v>155</v>
      </c>
      <c r="K17" s="40">
        <v>43640</v>
      </c>
      <c r="L17" s="110" t="s">
        <v>19</v>
      </c>
      <c r="M17" s="75"/>
    </row>
    <row r="18" spans="1:13" customFormat="1" ht="151" hidden="1" thickTop="1" thickBot="1" x14ac:dyDescent="0.3">
      <c r="A18" s="109">
        <v>2</v>
      </c>
      <c r="B18" s="89" t="s">
        <v>145</v>
      </c>
      <c r="C18" s="16"/>
      <c r="D18" s="17"/>
      <c r="E18" s="28" t="s">
        <v>156</v>
      </c>
      <c r="F18" s="52"/>
      <c r="G18" s="91" t="str">
        <f t="shared" si="0"/>
        <v>No Support</v>
      </c>
      <c r="H18" s="24" t="s">
        <v>146</v>
      </c>
      <c r="I18" s="17" t="s">
        <v>21</v>
      </c>
      <c r="J18" s="22" t="s">
        <v>157</v>
      </c>
      <c r="K18" s="41">
        <v>43606</v>
      </c>
      <c r="L18" s="111" t="s">
        <v>19</v>
      </c>
      <c r="M18" s="75"/>
    </row>
    <row r="19" spans="1:13" customFormat="1" ht="88.5" hidden="1" thickTop="1" thickBot="1" x14ac:dyDescent="0.3">
      <c r="A19" s="112">
        <v>2</v>
      </c>
      <c r="B19" s="68" t="s">
        <v>145</v>
      </c>
      <c r="C19" s="52"/>
      <c r="D19" s="53"/>
      <c r="E19" s="58" t="s">
        <v>158</v>
      </c>
      <c r="F19" s="52">
        <v>5</v>
      </c>
      <c r="G19" s="84" t="str">
        <f t="shared" si="0"/>
        <v>low</v>
      </c>
      <c r="H19" s="54" t="s">
        <v>159</v>
      </c>
      <c r="I19" s="17"/>
      <c r="J19" s="24" t="s">
        <v>160</v>
      </c>
      <c r="K19" s="41">
        <v>43811</v>
      </c>
      <c r="L19" s="111" t="s">
        <v>19</v>
      </c>
      <c r="M19" s="75"/>
    </row>
    <row r="20" spans="1:13" ht="76" hidden="1" thickTop="1" thickBot="1" x14ac:dyDescent="0.3">
      <c r="A20" s="109">
        <v>3.1</v>
      </c>
      <c r="B20" s="89" t="s">
        <v>127</v>
      </c>
      <c r="C20" s="17" t="s">
        <v>15</v>
      </c>
      <c r="D20" s="17" t="s">
        <v>16</v>
      </c>
      <c r="E20" s="27" t="s">
        <v>17</v>
      </c>
      <c r="F20" s="52">
        <v>0</v>
      </c>
      <c r="G20" s="76" t="str">
        <f t="shared" si="0"/>
        <v>No Support</v>
      </c>
      <c r="H20" s="24"/>
      <c r="I20" s="17"/>
      <c r="J20" s="24" t="s">
        <v>128</v>
      </c>
      <c r="K20" s="41">
        <v>43522</v>
      </c>
      <c r="L20" s="111" t="s">
        <v>19</v>
      </c>
      <c r="M20" s="66" t="s">
        <v>29</v>
      </c>
    </row>
    <row r="21" spans="1:13" customFormat="1" ht="251" hidden="1" thickTop="1" thickBot="1" x14ac:dyDescent="0.3">
      <c r="A21" s="109">
        <v>3.1</v>
      </c>
      <c r="B21" s="89" t="s">
        <v>127</v>
      </c>
      <c r="C21" s="16"/>
      <c r="D21" s="17"/>
      <c r="E21" s="28" t="s">
        <v>129</v>
      </c>
      <c r="F21" s="52">
        <v>15</v>
      </c>
      <c r="G21" s="87" t="str">
        <f t="shared" si="0"/>
        <v>med</v>
      </c>
      <c r="H21" s="24"/>
      <c r="I21" s="17" t="s">
        <v>21</v>
      </c>
      <c r="J21" s="22" t="s">
        <v>130</v>
      </c>
      <c r="K21" s="41">
        <v>43563</v>
      </c>
      <c r="L21" s="111" t="s">
        <v>19</v>
      </c>
      <c r="M21" s="75"/>
    </row>
    <row r="22" spans="1:13" ht="251" hidden="1" thickTop="1" thickBot="1" x14ac:dyDescent="0.3">
      <c r="A22" s="109">
        <v>3.1</v>
      </c>
      <c r="B22" s="89" t="s">
        <v>127</v>
      </c>
      <c r="C22" s="16"/>
      <c r="D22" s="17"/>
      <c r="E22" s="27" t="s">
        <v>131</v>
      </c>
      <c r="F22" s="52">
        <v>0</v>
      </c>
      <c r="G22" s="76" t="str">
        <f t="shared" si="0"/>
        <v>No Support</v>
      </c>
      <c r="H22" s="24"/>
      <c r="I22" s="17"/>
      <c r="J22" s="24" t="s">
        <v>132</v>
      </c>
      <c r="K22" s="41">
        <v>43522</v>
      </c>
      <c r="L22" s="111" t="s">
        <v>19</v>
      </c>
      <c r="M22" s="66" t="s">
        <v>29</v>
      </c>
    </row>
    <row r="23" spans="1:13" customFormat="1" ht="126" hidden="1" thickTop="1" thickBot="1" x14ac:dyDescent="0.3">
      <c r="A23" s="109">
        <v>3.1</v>
      </c>
      <c r="B23" s="89" t="s">
        <v>127</v>
      </c>
      <c r="C23" s="16"/>
      <c r="D23" s="17"/>
      <c r="E23" s="27" t="s">
        <v>133</v>
      </c>
      <c r="F23" s="52">
        <v>0</v>
      </c>
      <c r="G23" s="76" t="str">
        <f t="shared" si="0"/>
        <v>No Support</v>
      </c>
      <c r="H23" s="24"/>
      <c r="I23" s="17"/>
      <c r="J23" s="22" t="s">
        <v>134</v>
      </c>
      <c r="K23" s="41">
        <v>43522</v>
      </c>
      <c r="L23" s="111" t="s">
        <v>19</v>
      </c>
      <c r="M23" s="75"/>
    </row>
    <row r="24" spans="1:13" customFormat="1" ht="238.5" hidden="1" thickTop="1" thickBot="1" x14ac:dyDescent="0.3">
      <c r="A24" s="112">
        <v>3.1</v>
      </c>
      <c r="B24" s="68" t="s">
        <v>127</v>
      </c>
      <c r="C24" s="55"/>
      <c r="D24" s="56"/>
      <c r="E24" s="135" t="s">
        <v>135</v>
      </c>
      <c r="F24" s="55">
        <v>13</v>
      </c>
      <c r="G24" s="138" t="str">
        <f t="shared" si="0"/>
        <v>med</v>
      </c>
      <c r="H24" s="63"/>
      <c r="I24" s="31"/>
      <c r="J24" s="33" t="s">
        <v>136</v>
      </c>
      <c r="K24" s="41">
        <v>43811</v>
      </c>
      <c r="L24" s="111" t="s">
        <v>19</v>
      </c>
      <c r="M24" s="75"/>
    </row>
    <row r="25" spans="1:13" ht="88.5" hidden="1" thickTop="1" thickBot="1" x14ac:dyDescent="0.3">
      <c r="A25" s="112">
        <v>3.1</v>
      </c>
      <c r="B25" s="68" t="s">
        <v>127</v>
      </c>
      <c r="C25" s="59"/>
      <c r="D25" s="69"/>
      <c r="E25" s="60" t="s">
        <v>137</v>
      </c>
      <c r="F25" s="59">
        <v>0</v>
      </c>
      <c r="G25" s="139" t="str">
        <f t="shared" si="0"/>
        <v>No Support</v>
      </c>
      <c r="H25" s="61"/>
      <c r="I25" s="71"/>
      <c r="J25" s="35" t="s">
        <v>138</v>
      </c>
      <c r="K25" s="41">
        <v>43811</v>
      </c>
      <c r="L25" s="113" t="s">
        <v>19</v>
      </c>
      <c r="M25" s="66" t="s">
        <v>68</v>
      </c>
    </row>
    <row r="26" spans="1:13" customFormat="1" ht="213.5" hidden="1" thickTop="1" thickBot="1" x14ac:dyDescent="0.3">
      <c r="A26" s="115">
        <v>3.1</v>
      </c>
      <c r="B26" s="67" t="s">
        <v>127</v>
      </c>
      <c r="C26" s="86"/>
      <c r="D26" s="145"/>
      <c r="E26" s="150" t="s">
        <v>139</v>
      </c>
      <c r="F26" s="86">
        <v>0</v>
      </c>
      <c r="G26" s="156" t="str">
        <f t="shared" si="0"/>
        <v>No Support</v>
      </c>
      <c r="H26" s="160"/>
      <c r="I26" s="70"/>
      <c r="J26" s="37" t="s">
        <v>140</v>
      </c>
      <c r="K26" s="42">
        <v>43811</v>
      </c>
      <c r="L26" s="111" t="s">
        <v>19</v>
      </c>
      <c r="M26" s="75"/>
    </row>
    <row r="27" spans="1:13" ht="76" hidden="1" thickTop="1" thickBot="1" x14ac:dyDescent="0.3">
      <c r="A27" s="128">
        <v>3.1</v>
      </c>
      <c r="B27" s="85" t="s">
        <v>127</v>
      </c>
      <c r="C27" s="16"/>
      <c r="D27" s="17"/>
      <c r="E27" s="27" t="s">
        <v>141</v>
      </c>
      <c r="F27" s="52">
        <v>0</v>
      </c>
      <c r="G27" s="76" t="str">
        <f t="shared" si="0"/>
        <v>No Support</v>
      </c>
      <c r="H27" s="24"/>
      <c r="I27" s="17"/>
      <c r="J27" s="24" t="s">
        <v>142</v>
      </c>
      <c r="K27" s="41">
        <v>43522</v>
      </c>
      <c r="L27" s="111" t="s">
        <v>19</v>
      </c>
      <c r="M27" s="66" t="s">
        <v>74</v>
      </c>
    </row>
    <row r="28" spans="1:13" ht="170" hidden="1" thickTop="1" thickBot="1" x14ac:dyDescent="0.3">
      <c r="A28" s="128">
        <v>3.1</v>
      </c>
      <c r="B28" s="85" t="s">
        <v>127</v>
      </c>
      <c r="C28" s="16"/>
      <c r="D28" s="17"/>
      <c r="E28" s="28" t="s">
        <v>143</v>
      </c>
      <c r="F28" s="52">
        <v>0</v>
      </c>
      <c r="G28" s="76" t="str">
        <f t="shared" si="0"/>
        <v>No Support</v>
      </c>
      <c r="H28" s="24"/>
      <c r="I28" s="17"/>
      <c r="J28" s="24" t="s">
        <v>144</v>
      </c>
      <c r="K28" s="41">
        <v>43522</v>
      </c>
      <c r="L28" s="111" t="s">
        <v>19</v>
      </c>
      <c r="M28" s="66" t="s">
        <v>74</v>
      </c>
    </row>
    <row r="29" spans="1:13" ht="27" hidden="1" thickTop="1" thickBot="1" x14ac:dyDescent="0.3">
      <c r="A29" s="114">
        <v>12.2</v>
      </c>
      <c r="B29" s="85" t="s">
        <v>102</v>
      </c>
      <c r="C29" s="17" t="s">
        <v>15</v>
      </c>
      <c r="D29" s="17" t="s">
        <v>16</v>
      </c>
      <c r="E29" s="27" t="s">
        <v>36</v>
      </c>
      <c r="F29" s="52">
        <v>0</v>
      </c>
      <c r="G29" s="76" t="str">
        <f t="shared" si="0"/>
        <v>No Support</v>
      </c>
      <c r="H29" s="24"/>
      <c r="I29" s="17"/>
      <c r="J29" s="35" t="s">
        <v>103</v>
      </c>
      <c r="K29" s="41">
        <v>43522</v>
      </c>
      <c r="L29" s="111" t="s">
        <v>19</v>
      </c>
      <c r="M29" s="66" t="s">
        <v>74</v>
      </c>
    </row>
    <row r="30" spans="1:13" customFormat="1" ht="363.5" thickTop="1" thickBot="1" x14ac:dyDescent="0.3">
      <c r="A30" s="115">
        <v>12.2</v>
      </c>
      <c r="B30" s="67" t="s">
        <v>102</v>
      </c>
      <c r="C30" s="52"/>
      <c r="D30" s="53"/>
      <c r="E30" s="57" t="s">
        <v>197</v>
      </c>
      <c r="F30" s="52">
        <v>3</v>
      </c>
      <c r="G30" s="84" t="str">
        <f t="shared" si="0"/>
        <v>low</v>
      </c>
      <c r="H30" s="54"/>
      <c r="I30" s="17" t="s">
        <v>21</v>
      </c>
      <c r="J30" s="24" t="s">
        <v>198</v>
      </c>
      <c r="K30" s="41">
        <v>43669</v>
      </c>
      <c r="L30" s="111" t="s">
        <v>199</v>
      </c>
      <c r="M30" s="75"/>
    </row>
    <row r="31" spans="1:13" ht="363.5" thickTop="1" thickBot="1" x14ac:dyDescent="0.3">
      <c r="A31" s="115">
        <v>12.2</v>
      </c>
      <c r="B31" s="67" t="s">
        <v>102</v>
      </c>
      <c r="C31" s="52"/>
      <c r="D31" s="53"/>
      <c r="E31" s="58" t="s">
        <v>200</v>
      </c>
      <c r="F31" s="52">
        <v>0</v>
      </c>
      <c r="G31" s="79" t="str">
        <f t="shared" si="0"/>
        <v>No Support</v>
      </c>
      <c r="H31" s="54"/>
      <c r="I31" s="17" t="s">
        <v>21</v>
      </c>
      <c r="J31" s="24" t="s">
        <v>198</v>
      </c>
      <c r="K31" s="41">
        <v>43669</v>
      </c>
      <c r="L31" s="111" t="s">
        <v>199</v>
      </c>
      <c r="M31" s="66" t="s">
        <v>29</v>
      </c>
    </row>
    <row r="32" spans="1:13" customFormat="1" ht="363.5" thickTop="1" thickBot="1" x14ac:dyDescent="0.3">
      <c r="A32" s="115">
        <v>12.2</v>
      </c>
      <c r="B32" s="67" t="s">
        <v>102</v>
      </c>
      <c r="C32" s="52"/>
      <c r="D32" s="53"/>
      <c r="E32" s="58" t="s">
        <v>201</v>
      </c>
      <c r="F32" s="52">
        <v>0</v>
      </c>
      <c r="G32" s="79" t="str">
        <f t="shared" si="0"/>
        <v>No Support</v>
      </c>
      <c r="H32" s="54"/>
      <c r="I32" s="17" t="s">
        <v>21</v>
      </c>
      <c r="J32" s="24" t="s">
        <v>198</v>
      </c>
      <c r="K32" s="41">
        <v>43669</v>
      </c>
      <c r="L32" s="111" t="s">
        <v>199</v>
      </c>
      <c r="M32" s="97" t="s">
        <v>74</v>
      </c>
    </row>
    <row r="33" spans="1:13" customFormat="1" ht="363.5" thickTop="1" thickBot="1" x14ac:dyDescent="0.3">
      <c r="A33" s="115">
        <v>12.2</v>
      </c>
      <c r="B33" s="67" t="s">
        <v>102</v>
      </c>
      <c r="C33" s="52"/>
      <c r="D33" s="53"/>
      <c r="E33" s="58" t="s">
        <v>202</v>
      </c>
      <c r="F33" s="52">
        <v>1</v>
      </c>
      <c r="G33" s="84" t="str">
        <f t="shared" si="0"/>
        <v>low</v>
      </c>
      <c r="H33" s="54"/>
      <c r="I33" s="17" t="s">
        <v>21</v>
      </c>
      <c r="J33" s="24" t="s">
        <v>198</v>
      </c>
      <c r="K33" s="41">
        <v>43669</v>
      </c>
      <c r="L33" s="111" t="s">
        <v>199</v>
      </c>
      <c r="M33" s="75"/>
    </row>
    <row r="34" spans="1:13" customFormat="1" ht="363.5" thickTop="1" thickBot="1" x14ac:dyDescent="0.3">
      <c r="A34" s="115">
        <v>12.2</v>
      </c>
      <c r="B34" s="67" t="s">
        <v>102</v>
      </c>
      <c r="C34" s="62"/>
      <c r="D34" s="144"/>
      <c r="E34" s="148" t="s">
        <v>203</v>
      </c>
      <c r="F34" s="62">
        <v>0</v>
      </c>
      <c r="G34" s="155" t="str">
        <f t="shared" si="0"/>
        <v>No Support</v>
      </c>
      <c r="H34" s="159"/>
      <c r="I34" s="36" t="s">
        <v>21</v>
      </c>
      <c r="J34" s="30" t="s">
        <v>198</v>
      </c>
      <c r="K34" s="47">
        <v>43669</v>
      </c>
      <c r="L34" s="116" t="s">
        <v>199</v>
      </c>
      <c r="M34" s="75"/>
    </row>
    <row r="35" spans="1:13" customFormat="1" ht="363" thickTop="1" x14ac:dyDescent="0.25">
      <c r="A35" s="112">
        <v>12.2</v>
      </c>
      <c r="B35" s="68" t="s">
        <v>102</v>
      </c>
      <c r="C35" s="81"/>
      <c r="D35" s="51"/>
      <c r="E35" s="137" t="s">
        <v>204</v>
      </c>
      <c r="F35" s="81">
        <v>0</v>
      </c>
      <c r="G35" s="156" t="str">
        <f t="shared" si="0"/>
        <v>No Support</v>
      </c>
      <c r="H35" s="142" t="s">
        <v>205</v>
      </c>
      <c r="I35" s="21" t="s">
        <v>21</v>
      </c>
      <c r="J35" s="24" t="s">
        <v>198</v>
      </c>
      <c r="K35" s="40">
        <v>43669</v>
      </c>
      <c r="L35" s="110" t="s">
        <v>199</v>
      </c>
      <c r="M35" s="75"/>
    </row>
    <row r="36" spans="1:13" ht="362.5" x14ac:dyDescent="0.25">
      <c r="A36" s="112">
        <v>12.2</v>
      </c>
      <c r="B36" s="68" t="s">
        <v>102</v>
      </c>
      <c r="C36" s="52"/>
      <c r="D36" s="53"/>
      <c r="E36" s="58" t="s">
        <v>206</v>
      </c>
      <c r="F36" s="52">
        <v>0</v>
      </c>
      <c r="G36" s="79" t="str">
        <f t="shared" ref="G36:G67" si="1">IF(AND(F36&gt;0, F36&lt;=7),"low",    IF(AND(F36&gt;7,F36&lt;=15),"med",    IF(F36&gt;15,"high",      "No Support")))</f>
        <v>No Support</v>
      </c>
      <c r="H36" s="54" t="s">
        <v>207</v>
      </c>
      <c r="I36" s="17" t="s">
        <v>21</v>
      </c>
      <c r="J36" s="24" t="s">
        <v>198</v>
      </c>
      <c r="K36" s="41">
        <v>43669</v>
      </c>
      <c r="L36" s="111" t="s">
        <v>199</v>
      </c>
    </row>
    <row r="37" spans="1:13" ht="362.5" x14ac:dyDescent="0.25">
      <c r="A37" s="112">
        <v>12.2</v>
      </c>
      <c r="B37" s="68" t="s">
        <v>102</v>
      </c>
      <c r="C37" s="52"/>
      <c r="D37" s="53"/>
      <c r="E37" s="58" t="s">
        <v>208</v>
      </c>
      <c r="F37" s="52">
        <v>4</v>
      </c>
      <c r="G37" s="84" t="str">
        <f t="shared" si="1"/>
        <v>low</v>
      </c>
      <c r="H37" s="54" t="s">
        <v>209</v>
      </c>
      <c r="I37" s="17" t="s">
        <v>21</v>
      </c>
      <c r="J37" s="24" t="s">
        <v>198</v>
      </c>
      <c r="K37" s="41">
        <v>43669</v>
      </c>
      <c r="L37" s="111" t="s">
        <v>199</v>
      </c>
    </row>
    <row r="38" spans="1:13" ht="362.5" x14ac:dyDescent="0.25">
      <c r="A38" s="112">
        <v>12.2</v>
      </c>
      <c r="B38" s="68" t="s">
        <v>102</v>
      </c>
      <c r="C38" s="52"/>
      <c r="D38" s="53"/>
      <c r="E38" s="58" t="s">
        <v>210</v>
      </c>
      <c r="F38" s="52">
        <v>4</v>
      </c>
      <c r="G38" s="84" t="str">
        <f t="shared" si="1"/>
        <v>low</v>
      </c>
      <c r="H38" s="54"/>
      <c r="I38" s="17" t="s">
        <v>21</v>
      </c>
      <c r="J38" s="24" t="s">
        <v>198</v>
      </c>
      <c r="K38" s="41">
        <v>43669</v>
      </c>
      <c r="L38" s="111" t="s">
        <v>199</v>
      </c>
      <c r="M38" s="66" t="s">
        <v>29</v>
      </c>
    </row>
    <row r="39" spans="1:13" customFormat="1" ht="26" hidden="1" x14ac:dyDescent="0.25">
      <c r="A39" s="109" t="s">
        <v>80</v>
      </c>
      <c r="B39" s="89" t="s">
        <v>81</v>
      </c>
      <c r="C39" s="17" t="s">
        <v>82</v>
      </c>
      <c r="D39" s="17" t="s">
        <v>16</v>
      </c>
      <c r="E39" s="27" t="s">
        <v>36</v>
      </c>
      <c r="F39" s="52">
        <v>0</v>
      </c>
      <c r="G39" s="79" t="str">
        <f t="shared" si="1"/>
        <v>No Support</v>
      </c>
      <c r="H39" s="24"/>
      <c r="I39" s="17"/>
      <c r="J39" s="24" t="s">
        <v>60</v>
      </c>
      <c r="K39" s="41">
        <v>43522</v>
      </c>
      <c r="L39" s="111" t="s">
        <v>19</v>
      </c>
      <c r="M39" s="75"/>
    </row>
    <row r="40" spans="1:13" customFormat="1" ht="275" hidden="1" x14ac:dyDescent="0.25">
      <c r="A40" s="112" t="s">
        <v>80</v>
      </c>
      <c r="B40" s="68" t="s">
        <v>81</v>
      </c>
      <c r="C40" s="52"/>
      <c r="D40" s="53"/>
      <c r="E40" s="57" t="s">
        <v>83</v>
      </c>
      <c r="F40" s="52">
        <v>13</v>
      </c>
      <c r="G40" s="78" t="str">
        <f t="shared" si="1"/>
        <v>med</v>
      </c>
      <c r="H40" s="54"/>
      <c r="I40" s="17" t="s">
        <v>21</v>
      </c>
      <c r="J40" s="24" t="s">
        <v>257</v>
      </c>
      <c r="K40" s="41">
        <v>43851</v>
      </c>
      <c r="L40" s="111" t="s">
        <v>19</v>
      </c>
      <c r="M40" s="97" t="s">
        <v>74</v>
      </c>
    </row>
    <row r="41" spans="1:13" customFormat="1" ht="350" hidden="1" x14ac:dyDescent="0.25">
      <c r="A41" s="112" t="s">
        <v>80</v>
      </c>
      <c r="B41" s="68" t="s">
        <v>81</v>
      </c>
      <c r="C41" s="52"/>
      <c r="D41" s="53"/>
      <c r="E41" s="57" t="s">
        <v>84</v>
      </c>
      <c r="F41" s="52">
        <v>9</v>
      </c>
      <c r="G41" s="78" t="str">
        <f t="shared" si="1"/>
        <v>med</v>
      </c>
      <c r="H41" s="54" t="s">
        <v>85</v>
      </c>
      <c r="I41" s="17"/>
      <c r="J41" s="24" t="s">
        <v>260</v>
      </c>
      <c r="K41" s="41">
        <v>43851</v>
      </c>
      <c r="L41" s="111" t="s">
        <v>19</v>
      </c>
      <c r="M41" s="97" t="s">
        <v>29</v>
      </c>
    </row>
    <row r="42" spans="1:13" customFormat="1" ht="187.5" hidden="1" x14ac:dyDescent="0.25">
      <c r="A42" s="112" t="s">
        <v>80</v>
      </c>
      <c r="B42" s="68" t="s">
        <v>81</v>
      </c>
      <c r="C42" s="52"/>
      <c r="D42" s="53"/>
      <c r="E42" s="58" t="s">
        <v>23</v>
      </c>
      <c r="F42" s="52">
        <v>3</v>
      </c>
      <c r="G42" s="84" t="str">
        <f t="shared" si="1"/>
        <v>low</v>
      </c>
      <c r="H42" s="54"/>
      <c r="I42" s="17"/>
      <c r="J42" s="24" t="s">
        <v>86</v>
      </c>
      <c r="K42" s="41">
        <v>43811</v>
      </c>
      <c r="L42" s="111" t="s">
        <v>19</v>
      </c>
      <c r="M42" s="75"/>
    </row>
    <row r="43" spans="1:13" ht="50" hidden="1" x14ac:dyDescent="0.25">
      <c r="A43" s="109" t="s">
        <v>80</v>
      </c>
      <c r="B43" s="89" t="s">
        <v>81</v>
      </c>
      <c r="C43" s="16"/>
      <c r="D43" s="83"/>
      <c r="E43" s="27" t="s">
        <v>87</v>
      </c>
      <c r="F43" s="52">
        <v>0</v>
      </c>
      <c r="G43" s="76" t="str">
        <f t="shared" si="1"/>
        <v>No Support</v>
      </c>
      <c r="H43" s="24"/>
      <c r="I43" s="17"/>
      <c r="J43" s="24" t="s">
        <v>88</v>
      </c>
      <c r="K43" s="41">
        <v>43522</v>
      </c>
      <c r="L43" s="111" t="s">
        <v>19</v>
      </c>
    </row>
    <row r="44" spans="1:13" customFormat="1" ht="187.5" hidden="1" x14ac:dyDescent="0.25">
      <c r="A44" s="109" t="s">
        <v>80</v>
      </c>
      <c r="B44" s="89" t="s">
        <v>81</v>
      </c>
      <c r="C44" s="16"/>
      <c r="D44" s="83"/>
      <c r="E44" s="28" t="s">
        <v>89</v>
      </c>
      <c r="F44" s="52">
        <v>3</v>
      </c>
      <c r="G44" s="80" t="str">
        <f t="shared" si="1"/>
        <v>low</v>
      </c>
      <c r="H44" s="24"/>
      <c r="I44" s="17" t="s">
        <v>21</v>
      </c>
      <c r="J44" s="24" t="s">
        <v>90</v>
      </c>
      <c r="K44" s="41">
        <v>43584</v>
      </c>
      <c r="L44" s="111" t="s">
        <v>19</v>
      </c>
      <c r="M44" s="75"/>
    </row>
    <row r="45" spans="1:13" ht="75" hidden="1" x14ac:dyDescent="0.25">
      <c r="A45" s="109" t="s">
        <v>80</v>
      </c>
      <c r="B45" s="89" t="s">
        <v>81</v>
      </c>
      <c r="C45" s="16"/>
      <c r="D45" s="83"/>
      <c r="E45" s="27" t="s">
        <v>91</v>
      </c>
      <c r="F45" s="52">
        <v>0</v>
      </c>
      <c r="G45" s="76" t="str">
        <f t="shared" si="1"/>
        <v>No Support</v>
      </c>
      <c r="H45" s="24"/>
      <c r="I45" s="17"/>
      <c r="J45" s="24" t="s">
        <v>88</v>
      </c>
      <c r="K45" s="41">
        <v>43522</v>
      </c>
      <c r="L45" s="111" t="s">
        <v>19</v>
      </c>
    </row>
    <row r="46" spans="1:13" ht="100.5" hidden="1" thickBot="1" x14ac:dyDescent="0.3">
      <c r="A46" s="109" t="s">
        <v>80</v>
      </c>
      <c r="B46" s="89" t="s">
        <v>81</v>
      </c>
      <c r="C46" s="20"/>
      <c r="D46" s="88"/>
      <c r="E46" s="29" t="s">
        <v>92</v>
      </c>
      <c r="F46" s="62">
        <v>0</v>
      </c>
      <c r="G46" s="141" t="str">
        <f t="shared" si="1"/>
        <v>No Support</v>
      </c>
      <c r="H46" s="30"/>
      <c r="I46" s="36"/>
      <c r="J46" s="30" t="s">
        <v>88</v>
      </c>
      <c r="K46" s="41">
        <v>43522</v>
      </c>
      <c r="L46" s="111" t="s">
        <v>19</v>
      </c>
    </row>
    <row r="47" spans="1:13" customFormat="1" ht="212.5" hidden="1" x14ac:dyDescent="0.25">
      <c r="A47" s="112" t="s">
        <v>80</v>
      </c>
      <c r="B47" s="68" t="s">
        <v>81</v>
      </c>
      <c r="C47" s="81"/>
      <c r="D47" s="51"/>
      <c r="E47" s="134" t="s">
        <v>93</v>
      </c>
      <c r="F47" s="81">
        <v>10</v>
      </c>
      <c r="G47" s="78" t="str">
        <f t="shared" si="1"/>
        <v>med</v>
      </c>
      <c r="H47" s="142" t="s">
        <v>94</v>
      </c>
      <c r="I47" s="21" t="s">
        <v>95</v>
      </c>
      <c r="J47" s="22" t="s">
        <v>258</v>
      </c>
      <c r="K47" s="41">
        <v>43851</v>
      </c>
      <c r="L47" s="111" t="s">
        <v>19</v>
      </c>
      <c r="M47" s="75"/>
    </row>
    <row r="48" spans="1:13" ht="62.5" hidden="1" x14ac:dyDescent="0.25">
      <c r="A48" s="109" t="s">
        <v>80</v>
      </c>
      <c r="B48" s="89" t="s">
        <v>81</v>
      </c>
      <c r="C48" s="16"/>
      <c r="D48" s="83"/>
      <c r="E48" s="28" t="s">
        <v>96</v>
      </c>
      <c r="F48" s="52">
        <v>0</v>
      </c>
      <c r="G48" s="76" t="str">
        <f t="shared" si="1"/>
        <v>No Support</v>
      </c>
      <c r="H48" s="24"/>
      <c r="I48" s="17"/>
      <c r="J48" s="24" t="s">
        <v>97</v>
      </c>
      <c r="K48" s="41">
        <v>43522</v>
      </c>
      <c r="L48" s="111" t="s">
        <v>19</v>
      </c>
    </row>
    <row r="49" spans="1:13" ht="212.5" hidden="1" x14ac:dyDescent="0.25">
      <c r="A49" s="112" t="s">
        <v>80</v>
      </c>
      <c r="B49" s="68" t="s">
        <v>81</v>
      </c>
      <c r="C49" s="52"/>
      <c r="D49" s="53"/>
      <c r="E49" s="57" t="s">
        <v>98</v>
      </c>
      <c r="F49" s="52">
        <v>11</v>
      </c>
      <c r="G49" s="78" t="str">
        <f t="shared" si="1"/>
        <v>med</v>
      </c>
      <c r="H49" s="54" t="s">
        <v>99</v>
      </c>
      <c r="I49" s="17" t="s">
        <v>95</v>
      </c>
      <c r="J49" s="24" t="s">
        <v>259</v>
      </c>
      <c r="K49" s="41">
        <v>43851</v>
      </c>
      <c r="L49" s="111" t="s">
        <v>19</v>
      </c>
    </row>
    <row r="50" spans="1:13" ht="212.5" hidden="1" x14ac:dyDescent="0.25">
      <c r="A50" s="112" t="s">
        <v>80</v>
      </c>
      <c r="B50" s="68" t="s">
        <v>81</v>
      </c>
      <c r="C50" s="52"/>
      <c r="D50" s="53"/>
      <c r="E50" s="57" t="s">
        <v>100</v>
      </c>
      <c r="F50" s="52">
        <v>8</v>
      </c>
      <c r="G50" s="78" t="str">
        <f t="shared" si="1"/>
        <v>med</v>
      </c>
      <c r="H50" s="54" t="s">
        <v>101</v>
      </c>
      <c r="I50" s="17" t="s">
        <v>95</v>
      </c>
      <c r="J50" s="24" t="s">
        <v>259</v>
      </c>
      <c r="K50" s="41">
        <v>43851</v>
      </c>
      <c r="L50" s="111" t="s">
        <v>19</v>
      </c>
    </row>
    <row r="51" spans="1:13" ht="87.5" hidden="1" x14ac:dyDescent="0.25">
      <c r="A51" s="109" t="s">
        <v>161</v>
      </c>
      <c r="B51" s="89" t="s">
        <v>162</v>
      </c>
      <c r="C51" s="17" t="s">
        <v>59</v>
      </c>
      <c r="D51" s="17" t="s">
        <v>16</v>
      </c>
      <c r="E51" s="27" t="s">
        <v>163</v>
      </c>
      <c r="F51" s="52">
        <v>0</v>
      </c>
      <c r="G51" s="76" t="str">
        <f t="shared" si="1"/>
        <v>No Support</v>
      </c>
      <c r="H51" s="24"/>
      <c r="I51" s="17"/>
      <c r="J51" s="24" t="s">
        <v>106</v>
      </c>
      <c r="K51" s="41">
        <v>43522</v>
      </c>
      <c r="L51" s="111" t="s">
        <v>19</v>
      </c>
    </row>
    <row r="52" spans="1:13" ht="225" hidden="1" x14ac:dyDescent="0.25">
      <c r="A52" s="109" t="s">
        <v>161</v>
      </c>
      <c r="B52" s="89" t="s">
        <v>162</v>
      </c>
      <c r="C52" s="16"/>
      <c r="D52" s="17"/>
      <c r="E52" s="28" t="s">
        <v>164</v>
      </c>
      <c r="F52" s="52">
        <v>14</v>
      </c>
      <c r="G52" s="87" t="str">
        <f t="shared" si="1"/>
        <v>med</v>
      </c>
      <c r="H52" s="24" t="s">
        <v>165</v>
      </c>
      <c r="I52" s="17"/>
      <c r="J52" s="24" t="s">
        <v>166</v>
      </c>
      <c r="K52" s="41">
        <v>43522</v>
      </c>
      <c r="L52" s="111" t="s">
        <v>19</v>
      </c>
    </row>
    <row r="53" spans="1:13" ht="62.5" hidden="1" x14ac:dyDescent="0.25">
      <c r="A53" s="109" t="s">
        <v>167</v>
      </c>
      <c r="B53" s="89" t="s">
        <v>168</v>
      </c>
      <c r="C53" s="17" t="s">
        <v>59</v>
      </c>
      <c r="D53" s="17" t="s">
        <v>16</v>
      </c>
      <c r="E53" s="27" t="s">
        <v>17</v>
      </c>
      <c r="F53" s="52">
        <v>0</v>
      </c>
      <c r="G53" s="76" t="str">
        <f t="shared" si="1"/>
        <v>No Support</v>
      </c>
      <c r="H53" s="24"/>
      <c r="I53" s="17"/>
      <c r="J53" s="24" t="s">
        <v>106</v>
      </c>
      <c r="K53" s="41">
        <v>43522</v>
      </c>
      <c r="L53" s="111" t="s">
        <v>19</v>
      </c>
    </row>
    <row r="54" spans="1:13" ht="225" hidden="1" x14ac:dyDescent="0.25">
      <c r="A54" s="109" t="s">
        <v>167</v>
      </c>
      <c r="B54" s="89" t="s">
        <v>168</v>
      </c>
      <c r="C54" s="16"/>
      <c r="D54" s="17"/>
      <c r="E54" s="28" t="s">
        <v>169</v>
      </c>
      <c r="F54" s="52">
        <v>14</v>
      </c>
      <c r="G54" s="87" t="str">
        <f t="shared" si="1"/>
        <v>med</v>
      </c>
      <c r="H54" s="24" t="s">
        <v>170</v>
      </c>
      <c r="I54" s="17"/>
      <c r="J54" s="24" t="s">
        <v>171</v>
      </c>
      <c r="K54" s="41">
        <v>43522</v>
      </c>
      <c r="L54" s="111" t="s">
        <v>19</v>
      </c>
    </row>
    <row r="55" spans="1:13" ht="62.5" hidden="1" x14ac:dyDescent="0.25">
      <c r="A55" s="109" t="s">
        <v>167</v>
      </c>
      <c r="B55" s="89" t="s">
        <v>168</v>
      </c>
      <c r="C55" s="32"/>
      <c r="D55" s="31"/>
      <c r="E55" s="38" t="s">
        <v>172</v>
      </c>
      <c r="F55" s="55"/>
      <c r="G55" s="90" t="str">
        <f t="shared" si="1"/>
        <v>No Support</v>
      </c>
      <c r="H55" s="33" t="s">
        <v>173</v>
      </c>
      <c r="I55" s="31"/>
      <c r="J55" s="24" t="s">
        <v>174</v>
      </c>
      <c r="K55" s="41">
        <v>43522</v>
      </c>
      <c r="L55" s="111" t="s">
        <v>19</v>
      </c>
    </row>
    <row r="56" spans="1:13" ht="38" hidden="1" thickBot="1" x14ac:dyDescent="0.3">
      <c r="A56" s="109" t="s">
        <v>13</v>
      </c>
      <c r="B56" s="21" t="s">
        <v>14</v>
      </c>
      <c r="C56" s="71" t="s">
        <v>15</v>
      </c>
      <c r="D56" s="71" t="s">
        <v>16</v>
      </c>
      <c r="E56" s="35" t="s">
        <v>17</v>
      </c>
      <c r="F56" s="71">
        <v>0</v>
      </c>
      <c r="G56" s="140" t="str">
        <f t="shared" si="1"/>
        <v>No Support</v>
      </c>
      <c r="H56" s="35"/>
      <c r="I56" s="71"/>
      <c r="J56" s="24" t="s">
        <v>18</v>
      </c>
      <c r="K56" s="41">
        <v>43522</v>
      </c>
      <c r="L56" s="111" t="s">
        <v>19</v>
      </c>
    </row>
    <row r="57" spans="1:13" customFormat="1" ht="162.5" hidden="1" x14ac:dyDescent="0.25">
      <c r="A57" s="109" t="s">
        <v>13</v>
      </c>
      <c r="B57" s="21" t="s">
        <v>14</v>
      </c>
      <c r="C57" s="130"/>
      <c r="D57" s="21"/>
      <c r="E57" s="151" t="s">
        <v>20</v>
      </c>
      <c r="F57" s="81">
        <v>17</v>
      </c>
      <c r="G57" s="77" t="str">
        <f t="shared" si="1"/>
        <v>high</v>
      </c>
      <c r="H57" s="22"/>
      <c r="I57" s="21" t="s">
        <v>21</v>
      </c>
      <c r="J57" s="22" t="s">
        <v>22</v>
      </c>
      <c r="K57" s="40">
        <v>43564</v>
      </c>
      <c r="L57" s="110" t="s">
        <v>19</v>
      </c>
      <c r="M57" s="75"/>
    </row>
    <row r="58" spans="1:13" customFormat="1" ht="150" hidden="1" x14ac:dyDescent="0.25">
      <c r="A58" s="112" t="s">
        <v>13</v>
      </c>
      <c r="B58" s="51" t="s">
        <v>14</v>
      </c>
      <c r="C58" s="52"/>
      <c r="D58" s="53"/>
      <c r="E58" s="54" t="s">
        <v>23</v>
      </c>
      <c r="F58" s="52">
        <v>12</v>
      </c>
      <c r="G58" s="78" t="str">
        <f t="shared" si="1"/>
        <v>med</v>
      </c>
      <c r="H58" s="54" t="s">
        <v>24</v>
      </c>
      <c r="I58" s="17" t="s">
        <v>25</v>
      </c>
      <c r="J58" s="24" t="s">
        <v>26</v>
      </c>
      <c r="K58" s="40">
        <v>43811</v>
      </c>
      <c r="L58" s="111" t="s">
        <v>19</v>
      </c>
      <c r="M58" s="75"/>
    </row>
    <row r="59" spans="1:13" customFormat="1" ht="50" hidden="1" x14ac:dyDescent="0.25">
      <c r="A59" s="109" t="s">
        <v>13</v>
      </c>
      <c r="B59" s="21" t="s">
        <v>14</v>
      </c>
      <c r="C59" s="16"/>
      <c r="D59" s="17"/>
      <c r="E59" s="24" t="s">
        <v>27</v>
      </c>
      <c r="F59" s="52">
        <v>0</v>
      </c>
      <c r="G59" s="76" t="str">
        <f t="shared" si="1"/>
        <v>No Support</v>
      </c>
      <c r="H59" s="24"/>
      <c r="I59" s="17"/>
      <c r="J59" s="24" t="s">
        <v>28</v>
      </c>
      <c r="K59" s="41">
        <v>43522</v>
      </c>
      <c r="L59" s="111" t="s">
        <v>19</v>
      </c>
      <c r="M59" s="75"/>
    </row>
    <row r="60" spans="1:13" customFormat="1" ht="91" hidden="1" x14ac:dyDescent="0.25">
      <c r="A60" s="109" t="s">
        <v>13</v>
      </c>
      <c r="B60" s="21" t="s">
        <v>14</v>
      </c>
      <c r="C60" s="16"/>
      <c r="D60" s="17"/>
      <c r="E60" s="25" t="s">
        <v>30</v>
      </c>
      <c r="F60" s="52">
        <v>0</v>
      </c>
      <c r="G60" s="76" t="str">
        <f t="shared" si="1"/>
        <v>No Support</v>
      </c>
      <c r="H60" s="24"/>
      <c r="I60" s="17"/>
      <c r="J60" s="24" t="s">
        <v>28</v>
      </c>
      <c r="K60" s="41">
        <v>43522</v>
      </c>
      <c r="L60" s="111" t="s">
        <v>19</v>
      </c>
      <c r="M60" s="75"/>
    </row>
    <row r="61" spans="1:13" ht="50" hidden="1" x14ac:dyDescent="0.25">
      <c r="A61" s="109" t="s">
        <v>13</v>
      </c>
      <c r="B61" s="21" t="s">
        <v>14</v>
      </c>
      <c r="C61" s="16"/>
      <c r="D61" s="17"/>
      <c r="E61" s="24" t="s">
        <v>31</v>
      </c>
      <c r="F61" s="52">
        <v>4</v>
      </c>
      <c r="G61" s="80" t="str">
        <f t="shared" si="1"/>
        <v>low</v>
      </c>
      <c r="H61" s="24"/>
      <c r="I61" s="17"/>
      <c r="J61" s="24" t="s">
        <v>28</v>
      </c>
      <c r="K61" s="41">
        <v>43522</v>
      </c>
      <c r="L61" s="111" t="s">
        <v>19</v>
      </c>
    </row>
    <row r="62" spans="1:13" customFormat="1" ht="112.5" hidden="1" x14ac:dyDescent="0.25">
      <c r="A62" s="109" t="s">
        <v>13</v>
      </c>
      <c r="B62" s="21" t="s">
        <v>14</v>
      </c>
      <c r="C62" s="16"/>
      <c r="D62" s="17"/>
      <c r="E62" s="24" t="s">
        <v>32</v>
      </c>
      <c r="F62" s="52">
        <v>4</v>
      </c>
      <c r="G62" s="80" t="str">
        <f t="shared" si="1"/>
        <v>low</v>
      </c>
      <c r="H62" s="24"/>
      <c r="I62" s="17" t="s">
        <v>21</v>
      </c>
      <c r="J62" s="24" t="s">
        <v>33</v>
      </c>
      <c r="K62" s="41">
        <v>43669</v>
      </c>
      <c r="L62" s="111" t="s">
        <v>19</v>
      </c>
      <c r="M62" s="75"/>
    </row>
    <row r="63" spans="1:13" ht="200" hidden="1" x14ac:dyDescent="0.25">
      <c r="A63" s="112" t="s">
        <v>13</v>
      </c>
      <c r="B63" s="51" t="s">
        <v>14</v>
      </c>
      <c r="C63" s="52"/>
      <c r="D63" s="53"/>
      <c r="E63" s="54" t="s">
        <v>193</v>
      </c>
      <c r="F63" s="52">
        <v>0</v>
      </c>
      <c r="G63" s="79" t="str">
        <f t="shared" si="1"/>
        <v>No Support</v>
      </c>
      <c r="H63" s="54"/>
      <c r="I63" s="17" t="s">
        <v>21</v>
      </c>
      <c r="J63" s="24" t="s">
        <v>262</v>
      </c>
      <c r="K63" s="39">
        <v>43942</v>
      </c>
      <c r="L63" s="126" t="s">
        <v>19</v>
      </c>
      <c r="M63" s="66" t="s">
        <v>261</v>
      </c>
    </row>
    <row r="64" spans="1:13" ht="200" hidden="1" x14ac:dyDescent="0.25">
      <c r="A64" s="112" t="s">
        <v>13</v>
      </c>
      <c r="B64" s="51" t="s">
        <v>14</v>
      </c>
      <c r="C64" s="52"/>
      <c r="D64" s="53"/>
      <c r="E64" s="54" t="s">
        <v>194</v>
      </c>
      <c r="F64" s="52">
        <v>0</v>
      </c>
      <c r="G64" s="79" t="str">
        <f t="shared" si="1"/>
        <v>No Support</v>
      </c>
      <c r="H64" s="54"/>
      <c r="I64" s="17" t="s">
        <v>21</v>
      </c>
      <c r="J64" s="24" t="s">
        <v>268</v>
      </c>
      <c r="K64" s="39">
        <v>43970</v>
      </c>
      <c r="L64" s="126" t="s">
        <v>19</v>
      </c>
      <c r="M64" s="66" t="s">
        <v>29</v>
      </c>
    </row>
    <row r="65" spans="1:13" ht="409.5" hidden="1" x14ac:dyDescent="0.25">
      <c r="A65" s="112" t="s">
        <v>13</v>
      </c>
      <c r="B65" s="51" t="s">
        <v>14</v>
      </c>
      <c r="C65" s="52"/>
      <c r="D65" s="53"/>
      <c r="E65" s="23" t="s">
        <v>195</v>
      </c>
      <c r="F65" s="52">
        <v>13</v>
      </c>
      <c r="G65" s="78" t="str">
        <f t="shared" si="1"/>
        <v>med</v>
      </c>
      <c r="H65" s="54" t="s">
        <v>196</v>
      </c>
      <c r="I65" s="17" t="s">
        <v>25</v>
      </c>
      <c r="J65" s="24" t="s">
        <v>269</v>
      </c>
      <c r="K65" s="39">
        <v>43970</v>
      </c>
      <c r="L65" s="126" t="s">
        <v>19</v>
      </c>
      <c r="M65" s="66" t="s">
        <v>29</v>
      </c>
    </row>
    <row r="66" spans="1:13" customFormat="1" ht="350" hidden="1" x14ac:dyDescent="0.25">
      <c r="A66" s="112" t="s">
        <v>13</v>
      </c>
      <c r="B66" s="51" t="s">
        <v>14</v>
      </c>
      <c r="C66" s="55"/>
      <c r="D66" s="56"/>
      <c r="E66" s="146" t="s">
        <v>212</v>
      </c>
      <c r="F66" s="55">
        <v>14</v>
      </c>
      <c r="G66" s="152" t="str">
        <f t="shared" si="1"/>
        <v>med</v>
      </c>
      <c r="H66" s="63"/>
      <c r="I66" s="31" t="s">
        <v>21</v>
      </c>
      <c r="J66" s="33" t="s">
        <v>263</v>
      </c>
      <c r="K66" s="39">
        <v>43942</v>
      </c>
      <c r="L66" s="126" t="s">
        <v>19</v>
      </c>
      <c r="M66" s="97" t="s">
        <v>264</v>
      </c>
    </row>
    <row r="67" spans="1:13" customFormat="1" ht="63" hidden="1" thickBot="1" x14ac:dyDescent="0.3">
      <c r="A67" s="109" t="s">
        <v>34</v>
      </c>
      <c r="B67" s="21" t="s">
        <v>35</v>
      </c>
      <c r="C67" s="71" t="s">
        <v>15</v>
      </c>
      <c r="D67" s="71" t="s">
        <v>16</v>
      </c>
      <c r="E67" s="46" t="s">
        <v>36</v>
      </c>
      <c r="F67" s="59">
        <v>0</v>
      </c>
      <c r="G67" s="140" t="str">
        <f t="shared" si="1"/>
        <v>No Support</v>
      </c>
      <c r="H67" s="35"/>
      <c r="I67" s="71"/>
      <c r="J67" s="33" t="s">
        <v>37</v>
      </c>
      <c r="K67" s="41">
        <v>43522</v>
      </c>
      <c r="L67" s="111" t="s">
        <v>19</v>
      </c>
      <c r="M67" s="75"/>
    </row>
    <row r="68" spans="1:13" customFormat="1" ht="112.5" hidden="1" x14ac:dyDescent="0.25">
      <c r="A68" s="109" t="s">
        <v>34</v>
      </c>
      <c r="B68" s="21" t="s">
        <v>35</v>
      </c>
      <c r="C68" s="130"/>
      <c r="D68" s="82"/>
      <c r="E68" s="26" t="s">
        <v>38</v>
      </c>
      <c r="F68" s="81">
        <v>0</v>
      </c>
      <c r="G68" s="76" t="str">
        <f t="shared" ref="G68:G77" si="2">IF(AND(F68&gt;0, F68&lt;=7),"low",    IF(AND(F68&gt;7,F68&lt;=15),"med",    IF(F68&gt;15,"high",      "No Support")))</f>
        <v>No Support</v>
      </c>
      <c r="H68" s="22"/>
      <c r="I68" s="21"/>
      <c r="J68" s="22" t="s">
        <v>39</v>
      </c>
      <c r="K68" s="41">
        <v>43522</v>
      </c>
      <c r="L68" s="111" t="s">
        <v>19</v>
      </c>
      <c r="M68" s="75"/>
    </row>
    <row r="69" spans="1:13" customFormat="1" ht="137.5" hidden="1" x14ac:dyDescent="0.25">
      <c r="A69" s="109" t="s">
        <v>34</v>
      </c>
      <c r="B69" s="21" t="s">
        <v>35</v>
      </c>
      <c r="C69" s="16"/>
      <c r="D69" s="83"/>
      <c r="E69" s="27" t="s">
        <v>40</v>
      </c>
      <c r="F69" s="52">
        <v>0</v>
      </c>
      <c r="G69" s="76" t="str">
        <f t="shared" si="2"/>
        <v>No Support</v>
      </c>
      <c r="H69" s="24"/>
      <c r="I69" s="17"/>
      <c r="J69" s="24" t="s">
        <v>39</v>
      </c>
      <c r="K69" s="41">
        <v>43522</v>
      </c>
      <c r="L69" s="111" t="s">
        <v>19</v>
      </c>
      <c r="M69" s="75"/>
    </row>
    <row r="70" spans="1:13" customFormat="1" ht="100" hidden="1" x14ac:dyDescent="0.25">
      <c r="A70" s="118" t="s">
        <v>34</v>
      </c>
      <c r="B70" s="17" t="s">
        <v>35</v>
      </c>
      <c r="C70" s="16"/>
      <c r="D70" s="83"/>
      <c r="E70" s="27" t="s">
        <v>41</v>
      </c>
      <c r="F70" s="52">
        <v>0</v>
      </c>
      <c r="G70" s="99" t="str">
        <f t="shared" si="2"/>
        <v>No Support</v>
      </c>
      <c r="H70" s="24"/>
      <c r="I70" s="17"/>
      <c r="J70" s="24" t="s">
        <v>39</v>
      </c>
      <c r="K70" s="41">
        <v>43522</v>
      </c>
      <c r="L70" s="111" t="s">
        <v>19</v>
      </c>
      <c r="M70" s="75"/>
    </row>
    <row r="71" spans="1:13" customFormat="1" ht="75" hidden="1" x14ac:dyDescent="0.25">
      <c r="A71" s="118" t="s">
        <v>34</v>
      </c>
      <c r="B71" s="17" t="s">
        <v>35</v>
      </c>
      <c r="C71" s="16"/>
      <c r="D71" s="83"/>
      <c r="E71" s="27" t="s">
        <v>42</v>
      </c>
      <c r="F71" s="52">
        <v>0</v>
      </c>
      <c r="G71" s="99" t="str">
        <f t="shared" si="2"/>
        <v>No Support</v>
      </c>
      <c r="H71" s="24" t="s">
        <v>43</v>
      </c>
      <c r="I71" s="17"/>
      <c r="J71" s="24" t="s">
        <v>44</v>
      </c>
      <c r="K71" s="41">
        <v>43522</v>
      </c>
      <c r="L71" s="111" t="s">
        <v>19</v>
      </c>
      <c r="M71" s="75"/>
    </row>
    <row r="72" spans="1:13" ht="409.5" hidden="1" x14ac:dyDescent="0.25">
      <c r="A72" s="119" t="s">
        <v>34</v>
      </c>
      <c r="B72" s="53" t="s">
        <v>35</v>
      </c>
      <c r="C72" s="52"/>
      <c r="D72" s="53"/>
      <c r="E72" s="57" t="s">
        <v>45</v>
      </c>
      <c r="F72" s="52">
        <v>6</v>
      </c>
      <c r="G72" s="102" t="str">
        <f t="shared" si="2"/>
        <v>low</v>
      </c>
      <c r="H72" s="54" t="s">
        <v>46</v>
      </c>
      <c r="I72" s="17"/>
      <c r="J72" s="24" t="s">
        <v>47</v>
      </c>
      <c r="K72" s="41">
        <v>43811</v>
      </c>
      <c r="L72" s="111" t="s">
        <v>19</v>
      </c>
      <c r="M72" s="66" t="s">
        <v>29</v>
      </c>
    </row>
    <row r="73" spans="1:13" ht="125" hidden="1" x14ac:dyDescent="0.25">
      <c r="A73" s="118" t="s">
        <v>34</v>
      </c>
      <c r="B73" s="17" t="s">
        <v>35</v>
      </c>
      <c r="C73" s="16"/>
      <c r="D73" s="83"/>
      <c r="E73" s="27" t="s">
        <v>48</v>
      </c>
      <c r="F73" s="52">
        <v>0</v>
      </c>
      <c r="G73" s="99" t="str">
        <f t="shared" si="2"/>
        <v>No Support</v>
      </c>
      <c r="H73" s="24"/>
      <c r="I73" s="17"/>
      <c r="J73" s="24" t="s">
        <v>39</v>
      </c>
      <c r="K73" s="41">
        <v>43522</v>
      </c>
      <c r="L73" s="111" t="s">
        <v>19</v>
      </c>
      <c r="M73" s="66" t="s">
        <v>74</v>
      </c>
    </row>
    <row r="74" spans="1:13" ht="409.5" hidden="1" x14ac:dyDescent="0.25">
      <c r="A74" s="119" t="s">
        <v>34</v>
      </c>
      <c r="B74" s="53" t="s">
        <v>35</v>
      </c>
      <c r="C74" s="52"/>
      <c r="D74" s="53"/>
      <c r="E74" s="58" t="s">
        <v>49</v>
      </c>
      <c r="F74" s="52">
        <v>9</v>
      </c>
      <c r="G74" s="100" t="str">
        <f t="shared" si="2"/>
        <v>med</v>
      </c>
      <c r="H74" s="54" t="s">
        <v>50</v>
      </c>
      <c r="I74" s="17"/>
      <c r="J74" s="24" t="s">
        <v>51</v>
      </c>
      <c r="K74" s="41">
        <v>43811</v>
      </c>
      <c r="L74" s="111" t="s">
        <v>19</v>
      </c>
      <c r="M74" s="66" t="s">
        <v>74</v>
      </c>
    </row>
    <row r="75" spans="1:13" customFormat="1" ht="100" hidden="1" x14ac:dyDescent="0.25">
      <c r="A75" s="118" t="s">
        <v>34</v>
      </c>
      <c r="B75" s="17" t="s">
        <v>35</v>
      </c>
      <c r="C75" s="16"/>
      <c r="D75" s="83"/>
      <c r="E75" s="27" t="s">
        <v>52</v>
      </c>
      <c r="F75" s="52">
        <v>0</v>
      </c>
      <c r="G75" s="99" t="str">
        <f t="shared" si="2"/>
        <v>No Support</v>
      </c>
      <c r="H75" s="24"/>
      <c r="I75" s="17"/>
      <c r="J75" s="24" t="s">
        <v>39</v>
      </c>
      <c r="K75" s="41">
        <v>43522</v>
      </c>
      <c r="L75" s="111" t="s">
        <v>19</v>
      </c>
      <c r="M75" s="75"/>
    </row>
    <row r="76" spans="1:13" customFormat="1" ht="409.5" hidden="1" x14ac:dyDescent="0.25">
      <c r="A76" s="118" t="s">
        <v>34</v>
      </c>
      <c r="B76" s="17" t="s">
        <v>35</v>
      </c>
      <c r="C76" s="16"/>
      <c r="D76" s="83"/>
      <c r="E76" s="28" t="s">
        <v>53</v>
      </c>
      <c r="F76" s="52">
        <v>2</v>
      </c>
      <c r="G76" s="153" t="str">
        <f t="shared" si="2"/>
        <v>low</v>
      </c>
      <c r="H76" s="24"/>
      <c r="I76" s="17"/>
      <c r="J76" s="24" t="s">
        <v>54</v>
      </c>
      <c r="K76" s="41">
        <v>43697</v>
      </c>
      <c r="L76" s="111" t="s">
        <v>19</v>
      </c>
      <c r="M76" s="75"/>
    </row>
    <row r="77" spans="1:13" customFormat="1" ht="350" hidden="1" x14ac:dyDescent="0.25">
      <c r="A77" s="119" t="s">
        <v>34</v>
      </c>
      <c r="B77" s="53" t="s">
        <v>35</v>
      </c>
      <c r="C77" s="52"/>
      <c r="D77" s="53"/>
      <c r="E77" s="58" t="s">
        <v>55</v>
      </c>
      <c r="F77" s="52">
        <v>4</v>
      </c>
      <c r="G77" s="102" t="str">
        <f t="shared" si="2"/>
        <v>low</v>
      </c>
      <c r="H77" s="54" t="s">
        <v>56</v>
      </c>
      <c r="I77" s="17" t="s">
        <v>25</v>
      </c>
      <c r="J77" s="24" t="s">
        <v>57</v>
      </c>
      <c r="K77" s="41">
        <v>43811</v>
      </c>
      <c r="L77" s="111" t="s">
        <v>19</v>
      </c>
      <c r="M77" s="75"/>
    </row>
    <row r="78" spans="1:13" customFormat="1" ht="175" hidden="1" x14ac:dyDescent="0.25">
      <c r="A78" s="118" t="s">
        <v>175</v>
      </c>
      <c r="B78" s="93" t="s">
        <v>176</v>
      </c>
      <c r="C78" s="16"/>
      <c r="D78" s="83"/>
      <c r="E78" s="24" t="s">
        <v>177</v>
      </c>
      <c r="F78" s="94"/>
      <c r="G78" s="16"/>
      <c r="H78" s="43"/>
      <c r="I78" s="17" t="s">
        <v>21</v>
      </c>
      <c r="J78" s="24" t="s">
        <v>178</v>
      </c>
      <c r="K78" s="41">
        <v>43731</v>
      </c>
      <c r="L78" s="120" t="s">
        <v>19</v>
      </c>
      <c r="M78" s="75"/>
    </row>
    <row r="79" spans="1:13" customFormat="1" ht="125" hidden="1" x14ac:dyDescent="0.25">
      <c r="A79" s="118" t="s">
        <v>175</v>
      </c>
      <c r="B79" s="93" t="s">
        <v>176</v>
      </c>
      <c r="C79" s="16"/>
      <c r="D79" s="44"/>
      <c r="E79" s="24" t="s">
        <v>179</v>
      </c>
      <c r="F79" s="44"/>
      <c r="G79" s="44"/>
      <c r="H79" s="45"/>
      <c r="I79" s="72" t="s">
        <v>21</v>
      </c>
      <c r="J79" s="24" t="s">
        <v>180</v>
      </c>
      <c r="K79" s="73">
        <v>43584</v>
      </c>
      <c r="L79" s="120" t="s">
        <v>19</v>
      </c>
      <c r="M79" s="75"/>
    </row>
    <row r="80" spans="1:13" ht="409.5" hidden="1" x14ac:dyDescent="0.25">
      <c r="A80" s="121" t="s">
        <v>175</v>
      </c>
      <c r="B80" s="93" t="s">
        <v>176</v>
      </c>
      <c r="C80" s="16"/>
      <c r="D80" s="44"/>
      <c r="E80" s="24" t="s">
        <v>181</v>
      </c>
      <c r="F80" s="44"/>
      <c r="G80" s="44"/>
      <c r="H80" s="45"/>
      <c r="I80" s="72" t="s">
        <v>21</v>
      </c>
      <c r="J80" s="24" t="s">
        <v>182</v>
      </c>
      <c r="K80" s="73">
        <v>43669</v>
      </c>
      <c r="L80" s="120" t="s">
        <v>19</v>
      </c>
      <c r="M80" s="66" t="s">
        <v>74</v>
      </c>
    </row>
    <row r="81" spans="1:13" customFormat="1" ht="175" hidden="1" x14ac:dyDescent="0.25">
      <c r="A81" s="122" t="s">
        <v>175</v>
      </c>
      <c r="B81" s="65" t="s">
        <v>176</v>
      </c>
      <c r="C81" s="95"/>
      <c r="D81" s="95"/>
      <c r="E81" s="54" t="s">
        <v>183</v>
      </c>
      <c r="F81" s="95"/>
      <c r="G81" s="95"/>
      <c r="H81" s="64"/>
      <c r="I81" s="72" t="s">
        <v>21</v>
      </c>
      <c r="J81" s="24" t="s">
        <v>184</v>
      </c>
      <c r="K81" s="73">
        <v>43811</v>
      </c>
      <c r="L81" s="120" t="s">
        <v>19</v>
      </c>
      <c r="M81" s="75"/>
    </row>
    <row r="82" spans="1:13" customFormat="1" ht="112.5" hidden="1" x14ac:dyDescent="0.25">
      <c r="A82" s="121" t="s">
        <v>175</v>
      </c>
      <c r="B82" s="93" t="s">
        <v>176</v>
      </c>
      <c r="C82" s="44"/>
      <c r="D82" s="44"/>
      <c r="E82" s="24" t="s">
        <v>185</v>
      </c>
      <c r="F82" s="44"/>
      <c r="G82" s="44"/>
      <c r="H82" s="45"/>
      <c r="I82" s="72" t="s">
        <v>21</v>
      </c>
      <c r="J82" s="24" t="s">
        <v>186</v>
      </c>
      <c r="K82" s="73">
        <v>43584</v>
      </c>
      <c r="L82" s="120" t="s">
        <v>19</v>
      </c>
      <c r="M82" s="75"/>
    </row>
    <row r="83" spans="1:13" ht="287.5" x14ac:dyDescent="0.25">
      <c r="A83" s="122" t="s">
        <v>175</v>
      </c>
      <c r="B83" s="65" t="s">
        <v>176</v>
      </c>
      <c r="C83" s="95"/>
      <c r="D83" s="95"/>
      <c r="E83" s="54" t="s">
        <v>187</v>
      </c>
      <c r="F83" s="95"/>
      <c r="G83" s="95"/>
      <c r="H83" s="64"/>
      <c r="I83" s="72"/>
      <c r="J83" s="24" t="s">
        <v>271</v>
      </c>
      <c r="K83" s="74">
        <v>43970</v>
      </c>
      <c r="L83" s="127" t="s">
        <v>270</v>
      </c>
    </row>
    <row r="84" spans="1:13" customFormat="1" ht="250" x14ac:dyDescent="0.25">
      <c r="A84" s="122" t="s">
        <v>175</v>
      </c>
      <c r="B84" s="65" t="s">
        <v>176</v>
      </c>
      <c r="C84" s="52"/>
      <c r="D84" s="95"/>
      <c r="E84" s="54" t="s">
        <v>188</v>
      </c>
      <c r="F84" s="95"/>
      <c r="G84" s="95"/>
      <c r="H84" s="64"/>
      <c r="I84" s="72" t="s">
        <v>21</v>
      </c>
      <c r="J84" s="24" t="s">
        <v>189</v>
      </c>
      <c r="K84" s="73">
        <v>43669</v>
      </c>
      <c r="L84" s="120" t="s">
        <v>190</v>
      </c>
      <c r="M84" s="75"/>
    </row>
    <row r="85" spans="1:13" customFormat="1" ht="212.5" x14ac:dyDescent="0.25">
      <c r="A85" s="122" t="s">
        <v>175</v>
      </c>
      <c r="B85" s="65" t="s">
        <v>176</v>
      </c>
      <c r="C85" s="95"/>
      <c r="D85" s="95"/>
      <c r="E85" s="54" t="s">
        <v>191</v>
      </c>
      <c r="F85" s="95"/>
      <c r="G85" s="95"/>
      <c r="H85" s="64"/>
      <c r="I85" s="72" t="s">
        <v>21</v>
      </c>
      <c r="J85" s="24" t="s">
        <v>192</v>
      </c>
      <c r="K85" s="73">
        <v>43669</v>
      </c>
      <c r="L85" s="120" t="s">
        <v>190</v>
      </c>
      <c r="M85" s="75"/>
    </row>
    <row r="86" spans="1:13" customFormat="1" ht="409.5" hidden="1" x14ac:dyDescent="0.25">
      <c r="A86" s="122" t="s">
        <v>175</v>
      </c>
      <c r="B86" s="65" t="s">
        <v>176</v>
      </c>
      <c r="C86" s="95"/>
      <c r="D86" s="95"/>
      <c r="E86" s="54" t="s">
        <v>213</v>
      </c>
      <c r="F86" s="95"/>
      <c r="G86" s="95"/>
      <c r="H86" s="64"/>
      <c r="I86" s="72" t="s">
        <v>21</v>
      </c>
      <c r="J86" s="24" t="s">
        <v>265</v>
      </c>
      <c r="K86" s="73">
        <v>43907</v>
      </c>
      <c r="L86" s="120" t="s">
        <v>19</v>
      </c>
      <c r="M86" s="75"/>
    </row>
    <row r="87" spans="1:13" customFormat="1" ht="409.5" x14ac:dyDescent="0.25">
      <c r="A87" s="122" t="s">
        <v>175</v>
      </c>
      <c r="B87" s="65" t="s">
        <v>176</v>
      </c>
      <c r="C87" s="95"/>
      <c r="D87" s="95"/>
      <c r="E87" s="54" t="s">
        <v>214</v>
      </c>
      <c r="F87" s="95"/>
      <c r="G87" s="95"/>
      <c r="H87" s="64"/>
      <c r="I87" s="72" t="s">
        <v>21</v>
      </c>
      <c r="J87" s="24" t="s">
        <v>272</v>
      </c>
      <c r="K87" s="74">
        <v>43970</v>
      </c>
      <c r="L87" s="127" t="s">
        <v>270</v>
      </c>
      <c r="M87" s="75"/>
    </row>
    <row r="88" spans="1:13" customFormat="1" ht="50" hidden="1" x14ac:dyDescent="0.25">
      <c r="A88" s="118" t="s">
        <v>104</v>
      </c>
      <c r="B88" s="93" t="s">
        <v>105</v>
      </c>
      <c r="C88" s="17" t="s">
        <v>15</v>
      </c>
      <c r="D88" s="17" t="s">
        <v>16</v>
      </c>
      <c r="E88" s="27" t="s">
        <v>36</v>
      </c>
      <c r="F88" s="52">
        <v>0</v>
      </c>
      <c r="G88" s="99" t="str">
        <f t="shared" ref="G88:G98" si="3">IF(AND(F88&gt;0, F88&lt;=7),"low",    IF(AND(F88&gt;7,F88&lt;=15),"med",    IF(F88&gt;15,"high",      "No Support")))</f>
        <v>No Support</v>
      </c>
      <c r="H88" s="24"/>
      <c r="I88" s="17"/>
      <c r="J88" s="24" t="s">
        <v>106</v>
      </c>
      <c r="K88" s="41">
        <v>43522</v>
      </c>
      <c r="L88" s="111" t="s">
        <v>19</v>
      </c>
      <c r="M88" s="75"/>
    </row>
    <row r="89" spans="1:13" customFormat="1" ht="156" hidden="1" x14ac:dyDescent="0.25">
      <c r="A89" s="118" t="s">
        <v>104</v>
      </c>
      <c r="B89" s="93" t="s">
        <v>105</v>
      </c>
      <c r="C89" s="16"/>
      <c r="D89" s="17"/>
      <c r="E89" s="28" t="s">
        <v>107</v>
      </c>
      <c r="F89" s="52">
        <v>12</v>
      </c>
      <c r="G89" s="103" t="str">
        <f t="shared" si="3"/>
        <v>med</v>
      </c>
      <c r="H89" s="24" t="s">
        <v>108</v>
      </c>
      <c r="I89" s="17" t="s">
        <v>21</v>
      </c>
      <c r="J89" s="24" t="s">
        <v>109</v>
      </c>
      <c r="K89" s="41">
        <v>43563</v>
      </c>
      <c r="L89" s="111" t="s">
        <v>19</v>
      </c>
      <c r="M89" s="75"/>
    </row>
    <row r="90" spans="1:13" customFormat="1" ht="169" hidden="1" x14ac:dyDescent="0.25">
      <c r="A90" s="118" t="s">
        <v>104</v>
      </c>
      <c r="B90" s="93" t="s">
        <v>105</v>
      </c>
      <c r="C90" s="16"/>
      <c r="D90" s="17"/>
      <c r="E90" s="28" t="s">
        <v>110</v>
      </c>
      <c r="F90" s="52">
        <v>9</v>
      </c>
      <c r="G90" s="103" t="str">
        <f t="shared" si="3"/>
        <v>med</v>
      </c>
      <c r="H90" s="24"/>
      <c r="I90" s="17"/>
      <c r="J90" s="24" t="s">
        <v>111</v>
      </c>
      <c r="K90" s="41">
        <v>43669</v>
      </c>
      <c r="L90" s="111" t="s">
        <v>19</v>
      </c>
      <c r="M90" s="75"/>
    </row>
    <row r="91" spans="1:13" customFormat="1" ht="250" hidden="1" x14ac:dyDescent="0.25">
      <c r="A91" s="118" t="s">
        <v>104</v>
      </c>
      <c r="B91" s="93" t="s">
        <v>105</v>
      </c>
      <c r="C91" s="16"/>
      <c r="D91" s="17"/>
      <c r="E91" s="149" t="s">
        <v>112</v>
      </c>
      <c r="F91" s="52" t="s">
        <v>113</v>
      </c>
      <c r="G91" s="157" t="str">
        <f t="shared" si="3"/>
        <v>high</v>
      </c>
      <c r="H91" s="24"/>
      <c r="I91" s="17"/>
      <c r="J91" s="24" t="s">
        <v>114</v>
      </c>
      <c r="K91" s="41">
        <v>43697</v>
      </c>
      <c r="L91" s="111" t="s">
        <v>19</v>
      </c>
      <c r="M91" s="75"/>
    </row>
    <row r="92" spans="1:13" ht="182" hidden="1" x14ac:dyDescent="0.25">
      <c r="A92" s="118" t="s">
        <v>104</v>
      </c>
      <c r="B92" s="93" t="s">
        <v>105</v>
      </c>
      <c r="C92" s="16"/>
      <c r="D92" s="17"/>
      <c r="E92" s="28" t="s">
        <v>115</v>
      </c>
      <c r="F92" s="52">
        <v>2</v>
      </c>
      <c r="G92" s="153" t="str">
        <f t="shared" si="3"/>
        <v>low</v>
      </c>
      <c r="H92" s="24" t="s">
        <v>116</v>
      </c>
      <c r="I92" s="17"/>
      <c r="J92" s="24" t="s">
        <v>117</v>
      </c>
      <c r="K92" s="41">
        <v>43522</v>
      </c>
      <c r="L92" s="111" t="s">
        <v>19</v>
      </c>
    </row>
    <row r="93" spans="1:13" ht="137.5" hidden="1" x14ac:dyDescent="0.25">
      <c r="A93" s="119" t="s">
        <v>104</v>
      </c>
      <c r="B93" s="65" t="s">
        <v>105</v>
      </c>
      <c r="C93" s="52"/>
      <c r="D93" s="53"/>
      <c r="E93" s="58" t="s">
        <v>118</v>
      </c>
      <c r="F93" s="52">
        <v>0</v>
      </c>
      <c r="G93" s="101" t="str">
        <f t="shared" si="3"/>
        <v>No Support</v>
      </c>
      <c r="H93" s="54"/>
      <c r="I93" s="17"/>
      <c r="J93" s="24" t="s">
        <v>119</v>
      </c>
      <c r="K93" s="41">
        <v>43811</v>
      </c>
      <c r="L93" s="111" t="s">
        <v>19</v>
      </c>
    </row>
    <row r="94" spans="1:13" ht="125" hidden="1" x14ac:dyDescent="0.25">
      <c r="A94" s="119" t="s">
        <v>104</v>
      </c>
      <c r="B94" s="65" t="s">
        <v>105</v>
      </c>
      <c r="C94" s="52"/>
      <c r="D94" s="53"/>
      <c r="E94" s="58" t="s">
        <v>120</v>
      </c>
      <c r="F94" s="52">
        <v>0</v>
      </c>
      <c r="G94" s="101" t="str">
        <f t="shared" si="3"/>
        <v>No Support</v>
      </c>
      <c r="H94" s="54" t="s">
        <v>121</v>
      </c>
      <c r="I94" s="17"/>
      <c r="J94" s="24" t="s">
        <v>119</v>
      </c>
      <c r="K94" s="41">
        <v>43811</v>
      </c>
      <c r="L94" s="111" t="s">
        <v>19</v>
      </c>
      <c r="M94" s="66" t="s">
        <v>74</v>
      </c>
    </row>
    <row r="95" spans="1:13" ht="125" hidden="1" x14ac:dyDescent="0.25">
      <c r="A95" s="119" t="s">
        <v>104</v>
      </c>
      <c r="B95" s="65" t="s">
        <v>105</v>
      </c>
      <c r="C95" s="52"/>
      <c r="D95" s="53"/>
      <c r="E95" s="58" t="s">
        <v>122</v>
      </c>
      <c r="F95" s="52">
        <v>0</v>
      </c>
      <c r="G95" s="101" t="str">
        <f t="shared" si="3"/>
        <v>No Support</v>
      </c>
      <c r="H95" s="54" t="s">
        <v>123</v>
      </c>
      <c r="I95" s="17"/>
      <c r="J95" s="24" t="s">
        <v>119</v>
      </c>
      <c r="K95" s="41">
        <v>43811</v>
      </c>
      <c r="L95" s="111" t="s">
        <v>19</v>
      </c>
    </row>
    <row r="96" spans="1:13" ht="262.5" hidden="1" x14ac:dyDescent="0.25">
      <c r="A96" s="118" t="s">
        <v>104</v>
      </c>
      <c r="B96" s="93" t="s">
        <v>105</v>
      </c>
      <c r="C96" s="16"/>
      <c r="D96" s="17"/>
      <c r="E96" s="27" t="s">
        <v>124</v>
      </c>
      <c r="F96" s="52">
        <v>0</v>
      </c>
      <c r="G96" s="99" t="str">
        <f t="shared" si="3"/>
        <v>No Support</v>
      </c>
      <c r="H96" s="24"/>
      <c r="I96" s="17"/>
      <c r="J96" s="24" t="s">
        <v>125</v>
      </c>
      <c r="K96" s="41">
        <v>43522</v>
      </c>
      <c r="L96" s="111" t="s">
        <v>19</v>
      </c>
      <c r="M96" s="66" t="s">
        <v>29</v>
      </c>
    </row>
    <row r="97" spans="1:13" customFormat="1" ht="50" hidden="1" x14ac:dyDescent="0.25">
      <c r="A97" s="118" t="s">
        <v>104</v>
      </c>
      <c r="B97" s="93" t="s">
        <v>105</v>
      </c>
      <c r="C97" s="16"/>
      <c r="D97" s="17"/>
      <c r="E97" s="27" t="s">
        <v>126</v>
      </c>
      <c r="F97" s="52">
        <v>1</v>
      </c>
      <c r="G97" s="153" t="str">
        <f t="shared" si="3"/>
        <v>low</v>
      </c>
      <c r="H97" s="24"/>
      <c r="I97" s="17"/>
      <c r="J97" s="24" t="s">
        <v>125</v>
      </c>
      <c r="K97" s="41">
        <v>43522</v>
      </c>
      <c r="L97" s="111" t="s">
        <v>19</v>
      </c>
      <c r="M97" s="75"/>
    </row>
    <row r="98" spans="1:13" ht="363" hidden="1" thickBot="1" x14ac:dyDescent="0.3">
      <c r="A98" s="129" t="s">
        <v>104</v>
      </c>
      <c r="B98" s="123" t="s">
        <v>105</v>
      </c>
      <c r="C98" s="131"/>
      <c r="D98" s="132"/>
      <c r="E98" s="136" t="s">
        <v>211</v>
      </c>
      <c r="F98" s="131">
        <v>10</v>
      </c>
      <c r="G98" s="158" t="str">
        <f t="shared" si="3"/>
        <v>med</v>
      </c>
      <c r="H98" s="124"/>
      <c r="I98" s="143" t="s">
        <v>25</v>
      </c>
      <c r="J98" s="125" t="s">
        <v>266</v>
      </c>
      <c r="K98" s="161">
        <v>43907</v>
      </c>
      <c r="L98" s="162" t="s">
        <v>19</v>
      </c>
    </row>
  </sheetData>
  <autoFilter ref="A3:L98" xr:uid="{00000000-0009-0000-0000-000000000000}">
    <filterColumn colId="11">
      <filters>
        <filter val="IN PROGRESS MOD DRAFTED 3.2.5"/>
        <filter val="IN PROGRESS REVIEW GROUP 0693R RAISED"/>
        <filter val="REVIEW JUNE 2020"/>
      </filters>
    </filterColumn>
    <sortState xmlns:xlrd2="http://schemas.microsoft.com/office/spreadsheetml/2017/richdata2" ref="A4:L98">
      <sortCondition ref="A3:A98"/>
    </sortState>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Lookups!$B$3:$B$8</xm:f>
          </x14:formula1>
          <xm:sqref>G89</xm:sqref>
        </x14:dataValidation>
        <x14:dataValidation type="list" allowBlank="1" showInputMessage="1" showErrorMessage="1" xr:uid="{00000000-0002-0000-0000-000001000000}">
          <x14:formula1>
            <xm:f>Lookups!$D$3:$D$5</xm:f>
          </x14:formula1>
          <xm:sqref>D5:D14</xm:sqref>
        </x14:dataValidation>
        <x14:dataValidation type="list" allowBlank="1" showInputMessage="1" showErrorMessage="1" xr:uid="{00000000-0002-0000-0000-000002000000}">
          <x14:formula1>
            <xm:f>Lookups!$C$3:$C$5</xm:f>
          </x14:formula1>
          <xm:sqref>C4:C92</xm:sqref>
        </x14:dataValidation>
        <x14:dataValidation type="list" allowBlank="1" showInputMessage="1" showErrorMessage="1" xr:uid="{00000000-0002-0000-0000-000003000000}">
          <x14:formula1>
            <xm:f>Lookups!$A$3:$A$36</xm:f>
          </x14:formula1>
          <xm:sqref>I4:I89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B9" sqref="B9"/>
    </sheetView>
  </sheetViews>
  <sheetFormatPr defaultRowHeight="12.5" x14ac:dyDescent="0.25"/>
  <cols>
    <col min="1" max="1" width="31" customWidth="1"/>
    <col min="2" max="2" width="31.81640625" customWidth="1"/>
    <col min="3" max="3" width="10.81640625" customWidth="1"/>
    <col min="4" max="4" width="25.54296875" customWidth="1"/>
    <col min="5" max="256" width="10.81640625" customWidth="1"/>
  </cols>
  <sheetData>
    <row r="1" spans="1:8" ht="15.5" x14ac:dyDescent="0.35">
      <c r="A1" s="1" t="s">
        <v>217</v>
      </c>
      <c r="D1" s="2"/>
      <c r="E1" s="2"/>
      <c r="F1" s="2"/>
    </row>
    <row r="2" spans="1:8" ht="15.5" x14ac:dyDescent="0.35">
      <c r="A2" s="5" t="s">
        <v>218</v>
      </c>
      <c r="B2" s="5" t="s">
        <v>219</v>
      </c>
      <c r="C2" s="11" t="s">
        <v>220</v>
      </c>
      <c r="D2" s="3" t="s">
        <v>4</v>
      </c>
      <c r="E2" s="4"/>
    </row>
    <row r="3" spans="1:8" x14ac:dyDescent="0.25">
      <c r="A3" s="19" t="s">
        <v>25</v>
      </c>
      <c r="B3" s="14" t="s">
        <v>221</v>
      </c>
      <c r="C3" t="s">
        <v>82</v>
      </c>
      <c r="D3" s="12" t="s">
        <v>16</v>
      </c>
      <c r="E3" s="4"/>
    </row>
    <row r="4" spans="1:8" x14ac:dyDescent="0.25">
      <c r="A4" s="19" t="s">
        <v>222</v>
      </c>
      <c r="B4" s="14" t="s">
        <v>223</v>
      </c>
      <c r="C4" t="s">
        <v>15</v>
      </c>
      <c r="D4" s="12" t="s">
        <v>224</v>
      </c>
      <c r="E4" s="6"/>
    </row>
    <row r="5" spans="1:8" x14ac:dyDescent="0.25">
      <c r="A5" s="18" t="s">
        <v>225</v>
      </c>
      <c r="B5" s="15" t="s">
        <v>226</v>
      </c>
      <c r="C5" t="s">
        <v>59</v>
      </c>
      <c r="D5" s="12" t="s">
        <v>227</v>
      </c>
      <c r="E5" s="6"/>
    </row>
    <row r="6" spans="1:8" ht="15.5" x14ac:dyDescent="0.35">
      <c r="A6" s="18" t="s">
        <v>228</v>
      </c>
      <c r="B6" s="15"/>
      <c r="D6" s="9"/>
      <c r="E6" s="6"/>
    </row>
    <row r="7" spans="1:8" ht="15.5" x14ac:dyDescent="0.35">
      <c r="A7" s="18" t="s">
        <v>21</v>
      </c>
      <c r="B7" s="15"/>
      <c r="D7" s="9"/>
      <c r="E7" s="6"/>
    </row>
    <row r="8" spans="1:8" ht="15.5" x14ac:dyDescent="0.35">
      <c r="A8" s="8" t="s">
        <v>229</v>
      </c>
      <c r="B8" s="15"/>
      <c r="D8" s="10"/>
      <c r="E8" s="6"/>
    </row>
    <row r="9" spans="1:8" ht="15.5" x14ac:dyDescent="0.35">
      <c r="A9" s="8" t="s">
        <v>230</v>
      </c>
      <c r="B9" s="7"/>
      <c r="D9" s="9"/>
      <c r="E9" s="6"/>
    </row>
    <row r="10" spans="1:8" x14ac:dyDescent="0.25">
      <c r="A10" s="13" t="s">
        <v>231</v>
      </c>
      <c r="B10" s="7"/>
      <c r="D10" s="2"/>
      <c r="E10" s="6"/>
    </row>
    <row r="11" spans="1:8" x14ac:dyDescent="0.25">
      <c r="A11" s="8" t="s">
        <v>95</v>
      </c>
      <c r="B11" s="7"/>
      <c r="D11" s="2"/>
      <c r="E11" s="6"/>
      <c r="G11" s="2"/>
    </row>
    <row r="12" spans="1:8" x14ac:dyDescent="0.25">
      <c r="A12" s="8" t="s">
        <v>232</v>
      </c>
      <c r="D12" s="2"/>
      <c r="E12" s="6"/>
      <c r="G12" s="2"/>
    </row>
    <row r="13" spans="1:8" x14ac:dyDescent="0.25">
      <c r="A13" s="8" t="s">
        <v>233</v>
      </c>
      <c r="D13" s="2"/>
      <c r="E13" s="6"/>
      <c r="G13" s="2"/>
      <c r="H13" s="2"/>
    </row>
    <row r="14" spans="1:8" x14ac:dyDescent="0.25">
      <c r="A14" s="18" t="s">
        <v>234</v>
      </c>
      <c r="D14" s="2"/>
      <c r="E14" s="6"/>
      <c r="G14" s="2"/>
      <c r="H14" s="2"/>
    </row>
    <row r="15" spans="1:8" x14ac:dyDescent="0.25">
      <c r="A15" s="8" t="s">
        <v>235</v>
      </c>
      <c r="D15" s="2"/>
      <c r="E15" s="6"/>
      <c r="G15" s="2"/>
      <c r="H15" s="2"/>
    </row>
    <row r="16" spans="1:8" x14ac:dyDescent="0.25">
      <c r="A16" s="18" t="s">
        <v>236</v>
      </c>
      <c r="D16" s="2"/>
      <c r="E16" s="6"/>
      <c r="G16" s="2"/>
      <c r="H16" s="2"/>
    </row>
    <row r="17" spans="1:8" x14ac:dyDescent="0.25">
      <c r="A17" s="18" t="s">
        <v>237</v>
      </c>
      <c r="D17" s="2"/>
      <c r="E17" s="6"/>
      <c r="G17" s="2"/>
      <c r="H17" s="2"/>
    </row>
    <row r="18" spans="1:8" x14ac:dyDescent="0.25">
      <c r="A18" s="8" t="s">
        <v>238</v>
      </c>
      <c r="D18" s="2"/>
      <c r="E18" s="6"/>
      <c r="G18" s="2"/>
      <c r="H18" s="2"/>
    </row>
    <row r="19" spans="1:8" x14ac:dyDescent="0.25">
      <c r="A19" s="18" t="s">
        <v>239</v>
      </c>
      <c r="D19" s="2"/>
      <c r="E19" s="6"/>
      <c r="G19" s="2"/>
      <c r="H19" s="2"/>
    </row>
    <row r="20" spans="1:8" x14ac:dyDescent="0.25">
      <c r="A20" s="18" t="s">
        <v>240</v>
      </c>
      <c r="E20" s="6"/>
      <c r="G20" s="2"/>
      <c r="H20" s="2"/>
    </row>
    <row r="21" spans="1:8" x14ac:dyDescent="0.25">
      <c r="A21" s="8" t="s">
        <v>241</v>
      </c>
      <c r="D21" s="2"/>
      <c r="E21" s="6"/>
      <c r="G21" s="2"/>
      <c r="H21" s="2"/>
    </row>
    <row r="22" spans="1:8" x14ac:dyDescent="0.25">
      <c r="A22" s="8" t="s">
        <v>242</v>
      </c>
      <c r="E22" s="6"/>
      <c r="G22" s="2"/>
      <c r="H22" s="2"/>
    </row>
    <row r="23" spans="1:8" x14ac:dyDescent="0.25">
      <c r="A23" s="8" t="s">
        <v>243</v>
      </c>
      <c r="E23" s="6"/>
      <c r="G23" s="2"/>
      <c r="H23" s="2"/>
    </row>
    <row r="24" spans="1:8" x14ac:dyDescent="0.25">
      <c r="A24" s="18" t="s">
        <v>244</v>
      </c>
      <c r="E24" s="2"/>
      <c r="G24" s="2"/>
      <c r="H24" s="2"/>
    </row>
    <row r="25" spans="1:8" x14ac:dyDescent="0.25">
      <c r="A25" s="18" t="s">
        <v>245</v>
      </c>
      <c r="E25" s="6"/>
      <c r="G25" s="2"/>
      <c r="H25" s="2"/>
    </row>
    <row r="26" spans="1:8" x14ac:dyDescent="0.25">
      <c r="A26" s="8" t="s">
        <v>246</v>
      </c>
      <c r="E26" s="6"/>
      <c r="G26" s="2"/>
      <c r="H26" s="2"/>
    </row>
    <row r="27" spans="1:8" x14ac:dyDescent="0.25">
      <c r="A27" s="8" t="s">
        <v>247</v>
      </c>
      <c r="E27" s="6"/>
      <c r="G27" s="2"/>
      <c r="H27" s="2"/>
    </row>
    <row r="28" spans="1:8" x14ac:dyDescent="0.25">
      <c r="A28" s="8" t="s">
        <v>248</v>
      </c>
      <c r="E28" s="6"/>
      <c r="G28" s="2"/>
      <c r="H28" s="2"/>
    </row>
    <row r="29" spans="1:8" x14ac:dyDescent="0.25">
      <c r="A29" s="18" t="s">
        <v>249</v>
      </c>
      <c r="E29" s="2"/>
      <c r="G29" s="2"/>
      <c r="H29" s="2"/>
    </row>
    <row r="30" spans="1:8" x14ac:dyDescent="0.25">
      <c r="A30" s="8" t="s">
        <v>250</v>
      </c>
      <c r="E30" s="6"/>
      <c r="G30" s="2"/>
      <c r="H30" s="2"/>
    </row>
    <row r="31" spans="1:8" x14ac:dyDescent="0.25">
      <c r="A31" s="8" t="s">
        <v>251</v>
      </c>
      <c r="E31" s="2"/>
      <c r="G31" s="2"/>
      <c r="H31" s="2"/>
    </row>
    <row r="32" spans="1:8" x14ac:dyDescent="0.25">
      <c r="A32" s="13" t="s">
        <v>252</v>
      </c>
      <c r="E32" s="2"/>
      <c r="G32" s="2"/>
      <c r="H32" s="2"/>
    </row>
    <row r="33" spans="1:8" x14ac:dyDescent="0.25">
      <c r="A33" s="8" t="s">
        <v>253</v>
      </c>
      <c r="E33" s="2"/>
      <c r="G33" s="2"/>
      <c r="H33" s="2"/>
    </row>
    <row r="34" spans="1:8" x14ac:dyDescent="0.25">
      <c r="A34" s="18" t="s">
        <v>254</v>
      </c>
      <c r="E34" s="2"/>
      <c r="G34" s="2"/>
      <c r="H34" s="2"/>
    </row>
    <row r="35" spans="1:8" x14ac:dyDescent="0.25">
      <c r="A35" s="2" t="s">
        <v>255</v>
      </c>
      <c r="E35" s="2"/>
      <c r="G35" s="2"/>
      <c r="H35" s="2"/>
    </row>
    <row r="36" spans="1:8" x14ac:dyDescent="0.25">
      <c r="A36" s="8" t="s">
        <v>256</v>
      </c>
      <c r="E36" s="2"/>
      <c r="G36" s="2"/>
      <c r="H36" s="2"/>
    </row>
    <row r="37" spans="1:8" x14ac:dyDescent="0.25">
      <c r="A37" s="13" t="s">
        <v>21</v>
      </c>
      <c r="E37" s="2"/>
      <c r="G37" s="2"/>
      <c r="H37" s="2"/>
    </row>
    <row r="38" spans="1:8" x14ac:dyDescent="0.25">
      <c r="E38" s="2"/>
      <c r="F38" s="2"/>
      <c r="G38" s="2"/>
      <c r="H38" s="2"/>
    </row>
    <row r="39" spans="1:8" x14ac:dyDescent="0.25">
      <c r="E39" s="2"/>
      <c r="F39" s="2"/>
      <c r="G39" s="2"/>
      <c r="H39" s="2"/>
    </row>
    <row r="40" spans="1:8" x14ac:dyDescent="0.25">
      <c r="E40" s="2"/>
      <c r="F40" s="2"/>
      <c r="G40" s="2"/>
      <c r="H40" s="2"/>
    </row>
    <row r="41" spans="1:8" x14ac:dyDescent="0.25">
      <c r="F41" s="2"/>
      <c r="G41" s="2"/>
      <c r="H41" s="2"/>
    </row>
  </sheetData>
  <sortState xmlns:xlrd2="http://schemas.microsoft.com/office/spreadsheetml/2017/richdata2"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2" ma:contentTypeDescription="Create a new document." ma:contentTypeScope="" ma:versionID="da977326f5e4b52c0cc61aa9916b1222">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cb32fdc06472371708561171c6268fa0"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0CD9A7-1F5E-49BE-A5DF-4CB4AA88D9DF}">
  <ds:schemaRefs>
    <ds:schemaRef ds:uri="http://schemas.microsoft.com/office/2006/documentManagement/types"/>
    <ds:schemaRef ds:uri="c78a4dae-5fc0-4ed3-ad80-da51122ab114"/>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purl.org/dc/dcmitype/"/>
    <ds:schemaRef ds:uri="5844fa40-a696-4ac9-bd38-c0330d295109"/>
    <ds:schemaRef ds:uri="http://schemas.microsoft.com/office/2006/metadata/properties"/>
  </ds:schemaRefs>
</ds:datastoreItem>
</file>

<file path=customXml/itemProps2.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3.xml><?xml version="1.0" encoding="utf-8"?>
<ds:datastoreItem xmlns:ds="http://schemas.openxmlformats.org/officeDocument/2006/customXml" ds:itemID="{79ADC420-2FD2-4127-88C0-294716C1A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Fiona Cottam</cp:lastModifiedBy>
  <cp:revision/>
  <dcterms:created xsi:type="dcterms:W3CDTF">2008-04-07T11:04:39Z</dcterms:created>
  <dcterms:modified xsi:type="dcterms:W3CDTF">2020-06-12T14:42:44Z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ies>
</file>