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0" yWindow="64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<sst xmlns="http://schemas.openxmlformats.org/spreadsheetml/2006/main" count="1404" uniqueCount="396">
  <si>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</si>
  <si>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</si>
  <si>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</si>
  <si>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</si>
  <si>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</si>
  <si>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</si>
  <si>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</si>
  <si>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</si>
  <si>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</si>
  <si>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</si>
  <si>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</si>
  <si>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</si>
  <si>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</si>
  <si>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</si>
  <si>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</si>
  <si>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</si>
  <si>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</si>
  <si>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</si>
  <si>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</si>
  <si>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</si>
  <si>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</si>
  <si>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</si>
  <si>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</si>
  <si>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</si>
  <si>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</si>
  <si>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</si>
  <si>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</si>
  <si>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</si>
  <si>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</si>
  <si>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</si>
  <si>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</si>
  <si>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</si>
  <si>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</si>
  <si>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</si>
  <si>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</si>
  <si>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</si>
  <si>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</si>
  <si>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</si>
  <si>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</si>
  <si>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</si>
  <si>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</si>
  <si>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</si>
  <si>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</si>
  <si>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</si>
  <si>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</si>
  <si>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</si>
  <si>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</si>
  <si>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</si>
  <si>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</si>
  <si>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</si>
  <si>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</si>
  <si>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</si>
  <si>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</si>
  <si>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</si>
  <si>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</si>
  <si>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</si>
  <si>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</si>
  <si>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</si>
  <si>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</si>
  <si>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</si>
  <si>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</si>
  <si>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</si>
  <si>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</si>
  <si>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</si>
  <si>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</si>
  <si>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</si>
  <si>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</si>
  <si>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</si>
  <si>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</si>
  <si>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</si>
  <si>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</si>
  <si>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</si>
  <si>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</si>
  <si>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</si>
  <si>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</si>
  <si>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</si>
  <si>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</si>
  <si>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</si>
  <si>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</si>
  <si>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</si>
  <si>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</si>
  <si>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</si>
  <si>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</si>
  <si>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</si>
  <si>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</si>
  <si>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</si>
  <si>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</si>
  <si>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</si>
  <si>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</si>
  <si>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</si>
  <si>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</si>
  <si>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</si>
  <si>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</si>
  <si>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</si>
  <si>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</si>
  <si>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</si>
  <si>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</si>
  <si>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</si>
  <si>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</si>
  <si>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</si>
  <si>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</si>
  <si>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</si>
  <si>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</si>
  <si>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</si>
  <si>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</si>
  <si>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</si>
  <si>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</si>
  <si>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</si>
  <si>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</si>
  <si>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</si>
  <si>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</si>
  <si>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</si>
  <si>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</si>
  <si>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</si>
  <si>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</si>
  <si>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</si>
  <si>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</si>
  <si>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</si>
  <si>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</si>
  <si>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</si>
  <si>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</si>
  <si>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</si>
  <si>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</si>
  <si>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</si>
  <si>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</si>
  <si>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</si>
  <si>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</si>
  <si>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</si>
  <si>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</si>
  <si>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</si>
  <si>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</si>
  <si>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</si>
  <si>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</si>
  <si>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</si>
  <si>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</si>
  <si>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</si>
  <si>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</si>
  <si>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</si>
  <si>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</si>
  <si>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</si>
  <si>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</si>
  <si>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</si>
  <si>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</si>
  <si>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</si>
  <si>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</si>
  <si>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</si>
  <si>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</si>
  <si>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</si>
  <si>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</si>
  <si>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</si>
  <si>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</si>
  <si>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</si>
  <si>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</si>
  <si>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</si>
  <si>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</si>
  <si>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</si>
  <si>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</si>
  <si>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</si>
  <si>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</si>
  <si>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</si>
  <si>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</si>
  <si>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</si>
  <si>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</si>
  <si>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</si>
  <si>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</si>
  <si>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</si>
  <si>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</si>
  <si>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</si>
  <si>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</si>
  <si>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</si>
  <si>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</si>
  <si>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</si>
  <si>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</si>
  <si>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</si>
  <si>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</si>
  <si>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</si>
  <si>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</si>
  <si>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</si>
  <si>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</si>
  <si>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</si>
  <si>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</si>
  <si>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</si>
  <si>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</si>
  <si>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</si>
  <si>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</si>
  <si>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</si>
  <si>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</si>
  <si>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</si>
  <si>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</si>
  <si>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</si>
  <si>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</si>
  <si>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</si>
  <si>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</si>
  <si>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</si>
  <si>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</si>
  <si>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</si>
  <si>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</si>
  <si>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</si>
  <si>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</si>
  <si>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</si>
  <si>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</si>
  <si>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</si>
  <si>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</si>
  <si>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</si>
  <si>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</si>
  <si>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</si>
  <si>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</si>
  <si>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</si>
  <si>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</si>
  <si>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</si>
  <si>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</si>
  <si>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</si>
  <si>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</si>
  <si>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</si>
  <si>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</si>
  <si>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</si>
  <si>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</si>
  <si>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</si>
  <si>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</si>
  <si>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</si>
  <si>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</si>
  <si>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</si>
  <si>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</si>
  <si>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</si>
  <si>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</si>
  <si>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</si>
  <si>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</si>
  <si>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</si>
  <si>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</si>
  <si>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</si>
  <si>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</si>
  <si>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</si>
  <si>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</si>
  <si>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</si>
  <si>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</si>
  <si>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</si>
  <si>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</si>
  <si>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</si>
  <si>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</si>
  <si>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</si>
  <si>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</si>
  <si>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</si>
  <si>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</si>
  <si>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</si>
  <si>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</si>
  <si>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</si>
  <si>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</si>
  <si>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</si>
  <si>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</si>
  <si>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</si>
  <si>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</si>
  <si>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</si>
  <si>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</si>
  <si>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</si>
  <si>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</si>
  <si>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</si>
  <si>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</si>
  <si>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</si>
  <si>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</si>
  <si>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</si>
  <si>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</si>
  <si>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</si>
  <si>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</si>
  <si>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</si>
  <si>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</si>
  <si>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</si>
  <si>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</si>
  <si>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</si>
  <si>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</si>
  <si>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</si>
  <si>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</si>
  <si>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</si>
  <si>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</si>
  <si>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</si>
  <si>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</si>
  <si>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</si>
  <si>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</si>
  <si>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</si>
  <si>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</si>
  <si>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</si>
  <si>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</si>
  <si>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</si>
  <si>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</si>
  <si>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</si>
  <si>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</si>
  <si>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</si>
  <si>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</si>
  <si>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</si>
  <si>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</si>
  <si>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</si>
  <si>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</si>
  <si>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</si>
  <si>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</si>
  <si>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</si>
  <si>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</si>
  <si>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</si>
  <si>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</si>
  <si>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</si>
  <si>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</si>
  <si>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</si>
  <si>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</si>
  <si>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</si>
  <si>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</si>
  <si>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</si>
  <si>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</si>
  <si>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</si>
  <si>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</si>
  <si>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</si>
  <si>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</si>
  <si>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</si>
  <si>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</si>
  <si>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</si>
  <si>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</si>
  <si>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</si>
  <si>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</si>
  <si>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</si>
  <si>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</si>
  <si>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</si>
  <si>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</si>
  <si>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</si>
  <si>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</si>
  <si>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</si>
  <si>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</si>
  <si>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</si>
  <si>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</si>
  <si>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</si>
  <si>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</si>
  <si>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</si>
  <si>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</si>
  <si>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</si>
  <si>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</si>
  <si>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</si>
  <si>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</si>
  <si>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</si>
  <si>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</si>
  <si>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</si>
  <si>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</si>
  <si>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</si>
  <si>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</si>
  <si>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</si>
  <si>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</si>
  <si>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</si>
  <si>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</si>
  <si>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</si>
  <si>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</si>
  <si>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</si>
  <si>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</si>
  <si>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</si>
  <si>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</si>
  <si>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</si>
  <si>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</si>
  <si>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</si>
  <si>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</si>
  <si>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</si>
  <si>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</si>
  <si>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</si>
  <si>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</si>
  <si>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</si>
  <si>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</si>
  <si>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</si>
  <si>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</si>
  <si>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</si>
  <si>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</si>
  <si>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</si>
  <si>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</si>
  <si>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</si>
  <si>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</si>
  <si>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</si>
  <si>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</si>
  <si>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</si>
  <si>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</si>
  <si>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</si>
  <si>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</si>
  <si>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</si>
  <si>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</si>
  <si>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</si>
  <si>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</si>
  <si>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</si>
  <si>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</si>
  <si>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</si>
  <si>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</si>
  <si>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</si>
  <si>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</si>
  <si>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</si>
  <si>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</si>
  <si>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</si>
  <si>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</si>
  <si>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</si>
  <si>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</si>
  <si>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</si>
  <si>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</si>
  <si>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</si>
  <si>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</si>
  <si>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MER/UKD/178/11</t>
  </si>
  <si>
    <t>The tracker was upgraded to a chromatograph. The tracker was decommisioned in 27th July 2009 but the chromatograph that was installed to replace the tracker did not function correctly until 14th October 2010.</t>
  </si>
  <si>
    <t xml:space="preserve">What the tracker was decommisioned fixed values were entered into the flow computer for CO2 CV and RD.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</si>
</sst>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0" fillId="0" borderId="38" xfId="0" applyNumberFormat="1" applyBorder="1" applyAlignment="1">
      <alignment/>
    </xf>
    <xf numFmtId="14" fontId="0" fillId="0" borderId="39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29" sqref="D29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64" t="s">
        <v>336</v>
      </c>
      <c r="C2" s="64"/>
      <c r="D2" s="64"/>
      <c r="E2" s="64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68" t="s">
        <v>193</v>
      </c>
      <c r="C4" s="68"/>
      <c r="D4" s="58" t="s">
        <v>372</v>
      </c>
      <c r="F4" s="57"/>
    </row>
    <row r="5" spans="1:6" ht="12.75" customHeight="1" thickBot="1">
      <c r="A5" s="57"/>
      <c r="B5" s="1" t="s">
        <v>350</v>
      </c>
      <c r="C5" s="59" t="s">
        <v>393</v>
      </c>
      <c r="F5" s="57"/>
    </row>
    <row r="6" spans="1:6" ht="12.75" customHeight="1" thickBot="1">
      <c r="A6" s="57"/>
      <c r="B6" s="2" t="s">
        <v>169</v>
      </c>
      <c r="C6" s="60" t="s">
        <v>252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.75" thickTop="1">
      <c r="A8" s="57"/>
      <c r="B8" s="69" t="s">
        <v>192</v>
      </c>
      <c r="C8" s="72" t="s">
        <v>394</v>
      </c>
      <c r="D8" s="73"/>
      <c r="E8" s="74"/>
      <c r="F8" s="57"/>
    </row>
    <row r="9" spans="1:6" ht="12.75" thickBot="1">
      <c r="A9" s="57"/>
      <c r="B9" s="69"/>
      <c r="C9" s="75"/>
      <c r="D9" s="76"/>
      <c r="E9" s="77"/>
      <c r="F9" s="57"/>
    </row>
    <row r="10" spans="1:6" ht="6.75" customHeight="1" thickBot="1" thickTop="1">
      <c r="A10" s="57"/>
      <c r="B10" s="57"/>
      <c r="C10" s="57"/>
      <c r="D10" s="57"/>
      <c r="E10" s="57"/>
      <c r="F10" s="57"/>
    </row>
    <row r="11" spans="1:6" ht="25.5" thickBot="1" thickTop="1">
      <c r="A11" s="57"/>
      <c r="B11" s="1" t="s">
        <v>166</v>
      </c>
      <c r="C11" s="65" t="s">
        <v>395</v>
      </c>
      <c r="D11" s="66"/>
      <c r="E11" s="67"/>
      <c r="F11" s="57"/>
    </row>
    <row r="12" spans="1:6" ht="6.75" customHeight="1" thickBot="1" thickTop="1">
      <c r="A12" s="57"/>
      <c r="B12" s="57"/>
      <c r="C12" s="57"/>
      <c r="D12" s="57"/>
      <c r="E12" s="57"/>
      <c r="F12" s="57"/>
    </row>
    <row r="13" spans="1:6" ht="12.75" thickBot="1">
      <c r="A13" s="57"/>
      <c r="B13" s="69" t="s">
        <v>253</v>
      </c>
      <c r="C13" s="2" t="s">
        <v>342</v>
      </c>
      <c r="D13" s="61">
        <v>41060</v>
      </c>
      <c r="E13" s="29" t="s">
        <v>373</v>
      </c>
      <c r="F13" s="57"/>
    </row>
    <row r="14" spans="1:6" ht="12.75" thickBot="1">
      <c r="A14" s="57"/>
      <c r="B14" s="69"/>
      <c r="C14" s="2" t="s">
        <v>165</v>
      </c>
      <c r="D14" s="61">
        <v>41060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3.5" thickBot="1" thickTop="1">
      <c r="A16" s="57"/>
      <c r="B16" s="69" t="s">
        <v>254</v>
      </c>
      <c r="C16" s="2" t="s">
        <v>344</v>
      </c>
      <c r="D16" s="62">
        <v>40695</v>
      </c>
      <c r="E16" s="29" t="s">
        <v>373</v>
      </c>
      <c r="F16" s="57"/>
    </row>
    <row r="17" spans="1:6" ht="13.5" thickBot="1" thickTop="1">
      <c r="A17" s="57"/>
      <c r="B17" s="69"/>
      <c r="C17" s="2" t="s">
        <v>343</v>
      </c>
      <c r="D17" s="63">
        <v>40021</v>
      </c>
      <c r="E17" s="29" t="s">
        <v>373</v>
      </c>
      <c r="F17" s="57"/>
    </row>
    <row r="18" spans="1:6" ht="13.5" thickBot="1" thickTop="1">
      <c r="A18" s="57"/>
      <c r="B18" s="69"/>
      <c r="C18" s="2" t="s">
        <v>353</v>
      </c>
      <c r="D18" s="63">
        <v>40021</v>
      </c>
      <c r="E18" s="29" t="s">
        <v>373</v>
      </c>
      <c r="F18" s="57"/>
    </row>
    <row r="19" spans="1:6" ht="13.5" thickBot="1" thickTop="1">
      <c r="A19" s="57"/>
      <c r="B19" s="69"/>
      <c r="C19" s="2" t="s">
        <v>354</v>
      </c>
      <c r="D19" s="63">
        <v>40465</v>
      </c>
      <c r="E19" s="29" t="s">
        <v>373</v>
      </c>
      <c r="F19" s="57"/>
    </row>
    <row r="20" spans="1:6" ht="7.5" customHeight="1" thickBot="1" thickTop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368</v>
      </c>
      <c r="E21" t="str">
        <f>VLOOKUP($D$21,OfftakeRange,3)</f>
        <v>ROYSOF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System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EA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70" t="s">
        <v>126</v>
      </c>
      <c r="C27" s="71"/>
      <c r="D27" s="60">
        <v>0.096</v>
      </c>
      <c r="E27" s="29" t="s">
        <v>389</v>
      </c>
      <c r="F27" s="57"/>
    </row>
    <row r="28" spans="1:6" ht="12.75" thickBot="1">
      <c r="A28" s="57"/>
      <c r="B28" s="2" t="s">
        <v>382</v>
      </c>
      <c r="C28" s="2"/>
      <c r="D28" s="60">
        <v>0.445</v>
      </c>
      <c r="E28" s="29" t="s">
        <v>390</v>
      </c>
      <c r="F28" s="57"/>
    </row>
    <row r="29" spans="1:6" ht="12.75" thickBot="1">
      <c r="A29" s="57"/>
      <c r="B29" s="2" t="s">
        <v>127</v>
      </c>
      <c r="C29" s="2"/>
      <c r="D29" s="60">
        <v>4.8</v>
      </c>
      <c r="E29" s="29" t="s">
        <v>391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392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72">
      <c r="A2" s="53" t="str">
        <f>'Notification Sheet'!$D$4</f>
        <v>Joint Office use Only</v>
      </c>
      <c r="B2" s="53" t="str">
        <f>'Notification Sheet'!$C$5</f>
        <v>MER/UKD/178/11</v>
      </c>
      <c r="C2" s="53" t="str">
        <f>'Notification Sheet'!$C$8</f>
        <v>The tracker was upgraded to a chromatograph. The tracker was decommisioned in 27th July 2009 but the chromatograph that was installed to replace the tracker did not function correctly until 14th October 2010.</v>
      </c>
      <c r="D2" s="53" t="str">
        <f>'Notification Sheet'!$D$21</f>
        <v>Royston MRA/MRB Combined</v>
      </c>
      <c r="E2" s="53" t="str">
        <f>'Notification Sheet'!$D$25</f>
        <v>EA</v>
      </c>
      <c r="F2" s="53" t="str">
        <f>'Notification Sheet'!$D$23</f>
        <v>National Grid - DN</v>
      </c>
      <c r="G2" s="53" t="str">
        <f>'Notification Sheet'!$D$30</f>
        <v>Low</v>
      </c>
      <c r="H2" s="53">
        <f>'Notification Sheet'!$D$28</f>
        <v>0.445</v>
      </c>
      <c r="I2" s="54">
        <f>'Notification Sheet'!$D$29</f>
        <v>4.8</v>
      </c>
      <c r="J2" s="55">
        <f>'Notification Sheet'!$D$16</f>
        <v>40695</v>
      </c>
      <c r="K2" s="55">
        <f>'Notification Sheet'!$D$17</f>
        <v>40021</v>
      </c>
      <c r="L2" s="56">
        <f>'Notification Sheet'!$D$18</f>
        <v>40021</v>
      </c>
      <c r="M2" s="56">
        <f>'Notification Sheet'!$D$19</f>
        <v>40465</v>
      </c>
      <c r="N2" s="56">
        <f>'Notification Sheet'!$D$13</f>
        <v>41060</v>
      </c>
      <c r="O2" s="54" t="str">
        <f>'Notification Sheet'!$C$6</f>
        <v>Closed / No Rec Required</v>
      </c>
      <c r="P2" s="53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2012-05-31T10:27:32Z</dcterms:modified>
  <cp:category/>
  <cp:version/>
  <cp:contentType/>
  <cp:contentStatus/>
</cp:coreProperties>
</file>