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775" activeTab="0"/>
  </bookViews>
  <sheets>
    <sheet name="Southern new" sheetId="1" r:id="rId1"/>
    <sheet name="Scotland new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'Scotland new'!$B$3:$I$70</definedName>
    <definedName name="_xlnm.Print_Area" localSheetId="0">'Southern new'!$B$4:$I$70</definedName>
  </definedNames>
  <calcPr fullCalcOnLoad="1"/>
</workbook>
</file>

<file path=xl/sharedStrings.xml><?xml version="1.0" encoding="utf-8"?>
<sst xmlns="http://schemas.openxmlformats.org/spreadsheetml/2006/main" count="144" uniqueCount="81">
  <si>
    <t>SOUTHERN</t>
  </si>
  <si>
    <t>2007/8</t>
  </si>
  <si>
    <t>2008/9</t>
  </si>
  <si>
    <t>2009/10</t>
  </si>
  <si>
    <t>2010/11</t>
  </si>
  <si>
    <t>2011/12</t>
  </si>
  <si>
    <t>2012/13</t>
  </si>
  <si>
    <t>Core Allowed</t>
  </si>
  <si>
    <t>Cost Pass Through</t>
  </si>
  <si>
    <t>Incentives (Shrinkage)</t>
  </si>
  <si>
    <t>Final Allowed Rev per PCR</t>
  </si>
  <si>
    <t>Inflation Assumed</t>
  </si>
  <si>
    <t>Final Allowed Rev per PCR at prices of year</t>
  </si>
  <si>
    <t>Cost Pass through Movements</t>
  </si>
  <si>
    <t>Incentives Movement</t>
  </si>
  <si>
    <t>K Movement</t>
  </si>
  <si>
    <t>Final Allowed Revenue Latest Forecast</t>
  </si>
  <si>
    <t>% of previous year</t>
  </si>
  <si>
    <t>Forecast Collected Revenue</t>
  </si>
  <si>
    <t>Forecast Under / Over Recovery ( K )</t>
  </si>
  <si>
    <t>Disclaimer</t>
  </si>
  <si>
    <t>Commentary</t>
  </si>
  <si>
    <t>2009/10 - 2012/13</t>
  </si>
  <si>
    <t>SCOTLAND</t>
  </si>
  <si>
    <t>95/5 Capacity/Commodity methodology implemented from 1 October 2008.</t>
  </si>
  <si>
    <t xml:space="preserve">This report is published without prejudice and whilst every effort has been made to ensure the accuracy of the information, it is subject to several </t>
  </si>
  <si>
    <t>Core allowed revenue excludes amounts recovered from NTS in relation to Independent Systems.</t>
  </si>
  <si>
    <t>Pass through movement is due to a change in Formula Rates, NTS Pension and Licence Fees.</t>
  </si>
  <si>
    <t>Pass through movement is due to a change in Formula Rates, NTS pension and Licence Fees.</t>
  </si>
  <si>
    <t>Pass through movement is due to a change in Formula Rates, NTS Pension, Licence Fees and the Traffic Management Act.</t>
  </si>
  <si>
    <t>3.2%*</t>
  </si>
  <si>
    <t>8.5%*</t>
  </si>
  <si>
    <t>Sensitivity Analysis</t>
  </si>
  <si>
    <t>Arithmetical Price level change needed for Collected to = Allowed (April 10 then every subsequent April)</t>
  </si>
  <si>
    <t>-2.2%**</t>
  </si>
  <si>
    <t>2013/14</t>
  </si>
  <si>
    <t>Capacity and Environmental Emissions allowances</t>
  </si>
  <si>
    <t>This report is published without prejudice and whilst every effort has been made to ensure the accuracy of the information, it is subject to several estimations</t>
  </si>
  <si>
    <t>and forecasts and will not necessarily bear any relation to either the indicative or actual price change that Scotia Gas Networks will publish at later dates.</t>
  </si>
  <si>
    <t>allowed revenue.  Therefore this is a key sensitivity going forward.</t>
  </si>
  <si>
    <t xml:space="preserve">The inflation assumed is based on latest industry RPI forecasts.  These forecasts have recently been highly variable - causing significant movements in </t>
  </si>
  <si>
    <t xml:space="preserve">allowance </t>
  </si>
  <si>
    <t xml:space="preserve">Due to 2013/14 being in a period of a yet undetermined Price Control Review - a working assumption has been made of total allowed revenue being 2012/13 </t>
  </si>
  <si>
    <t>at later dates.</t>
  </si>
  <si>
    <t xml:space="preserve">estimations and forecasts and will not necessarily bear any relation to either the indicative or actual price change that Scotia Gas Networks will publish </t>
  </si>
  <si>
    <t>Due to 2013/14 being in a period of a yet undetermined Price Control Review - a working assumption has been made of total allowed revenue being 2012/13</t>
  </si>
  <si>
    <t>Definitive Levels</t>
  </si>
  <si>
    <t>Previous Price Level Changes Reported</t>
  </si>
  <si>
    <t>Apr 09</t>
  </si>
  <si>
    <t>Oct 07</t>
  </si>
  <si>
    <t>Oct 08</t>
  </si>
  <si>
    <t>Apr 10</t>
  </si>
  <si>
    <t>Apr 11</t>
  </si>
  <si>
    <t>Apr 12</t>
  </si>
  <si>
    <t>Apr 13</t>
  </si>
  <si>
    <t>n/a</t>
  </si>
  <si>
    <t>Incentive movement is primarily driven by increases in the Mains Replacement allowance and Innovation Funding offsetting decreases in the Shrinkage</t>
  </si>
  <si>
    <t xml:space="preserve">Incentive movement is primarily driven by decreases in the Shrinkage and Mains Replacement allowances - outweighing increases in Innovation Funding, Exit </t>
  </si>
  <si>
    <t xml:space="preserve">Arithmetical April Price level change needed for Collected to = Allowed </t>
  </si>
  <si>
    <t xml:space="preserve">Arithmetical Price October level change needed for Collected to = Allowed </t>
  </si>
  <si>
    <t xml:space="preserve">Incentive movement includes increases in the Environmental Emissions and Innovation Funding Incentives - and the Discretionary Reward Scheme from 2010/11.   </t>
  </si>
  <si>
    <t>We have not included NTS exit capacity charges for 2012/13 and 2013/14 as the level of these charges is currently uncertain.</t>
  </si>
  <si>
    <t>No provision has been made for the potential tax reopener.  We anticipate there will not be a trigger of an Income Adjusting Event before 2012/13</t>
  </si>
  <si>
    <t>-2.7%*</t>
  </si>
  <si>
    <t>* The percentage April 09 tariff change is the same for all load types</t>
  </si>
  <si>
    <t>Formula Rates are currently subject to a Rates Evaluation Assessment and thus best estimates of its outcome are currently being used.</t>
  </si>
  <si>
    <t xml:space="preserve">allowed revenue with forecast RPI applied. </t>
  </si>
  <si>
    <t>Oct 09 Mod 186 Levels</t>
  </si>
  <si>
    <t xml:space="preserve">Incentive movement includes increases in the Environmental Emissions, Exit Incentive, Innovation Funding Incentive - and the Discretionary Reward Scheme from </t>
  </si>
  <si>
    <t>PCR the shrinkage allowance decreases from the inflated PCR assumption.</t>
  </si>
  <si>
    <t xml:space="preserve">The October 10 SOQ reduction assumption is currently 4% - but this is subject to ongoing review.  A yearly reduction of 1%  is assumed for the remainder of </t>
  </si>
  <si>
    <t>the PCR.</t>
  </si>
  <si>
    <t>E.g. An increase in allowed revenue of 1% for 2010/11 would cause a 1% price increase (all other variables remaining equal)</t>
  </si>
  <si>
    <t xml:space="preserve">E.g. If the outcome of the October 2010 AQ review was an SOQ reduction of 5%, instead of 4%, this would cause an estimated additional price increase of </t>
  </si>
  <si>
    <t xml:space="preserve">There is a decrease in the Mains and Services Replacement in 2009/10 and 2010/11.  Throughout the PCR the shrinkage allowance decreases from the inflated </t>
  </si>
  <si>
    <t>PCR assumption.</t>
  </si>
  <si>
    <t>An increase in allowed revenue of 1% for 2010/11 would cause a 1% price increase (all other variables remaining equal)</t>
  </si>
  <si>
    <t xml:space="preserve">If the outcome of the October 2010 AQ review was an SOQ reduction of 5%, instead of 4%, this would cause an estimated additional price increase of </t>
  </si>
  <si>
    <t xml:space="preserve">It is currently forecasted that the TMA re opener will be resolved during 2011/12.  This forecast is subject to ongoing review. </t>
  </si>
  <si>
    <t>0.5% in April 2011 (all other variables remaining equal)</t>
  </si>
  <si>
    <t>2010/11.  A decrease in the Mains and Services Replacement mechanism is forecasted in 2009/10 - with a subsequent increase in 2010/11.  Throughout the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</si>
</sst>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_ ;[Red]\-#,##0.000\ "/>
    <numFmt numFmtId="175" formatCode="#,##0.0000"/>
    <numFmt numFmtId="176" formatCode="0.0000"/>
    <numFmt numFmtId="177" formatCode="#,##0.0_ ;[Red]\-#,##0.0\ "/>
    <numFmt numFmtId="178" formatCode="#,##0_ ;[Red]\-#,##0\ "/>
    <numFmt numFmtId="179" formatCode="_-* #,##0.0_-;\-* #,##0.0_-;_-* &quot;-&quot;??_-;_-@_-"/>
    <numFmt numFmtId="180" formatCode="_-* #,##0_-;\-* #,##0_-;_-* &quot;-&quot;??_-;_-@_-"/>
    <numFmt numFmtId="181" formatCode="0.0"/>
    <numFmt numFmtId="182" formatCode="0.0%"/>
    <numFmt numFmtId="183" formatCode="0.000000"/>
    <numFmt numFmtId="184" formatCode="0.000"/>
    <numFmt numFmtId="185" formatCode="0.000%"/>
    <numFmt numFmtId="186" formatCode="0.00000"/>
    <numFmt numFmtId="187" formatCode="_-* #,##0.000_-;\-* #,##0.0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1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2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/>
    </xf>
    <xf numFmtId="181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1" fontId="3" fillId="0" borderId="2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43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3" borderId="6" xfId="0" applyFont="1" applyFill="1" applyBorder="1" applyAlignment="1">
      <alignment/>
    </xf>
    <xf numFmtId="181" fontId="3" fillId="3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181" fontId="3" fillId="4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5" borderId="7" xfId="0" applyFont="1" applyFill="1" applyBorder="1" applyAlignment="1">
      <alignment horizontal="left" vertical="center" wrapText="1"/>
    </xf>
    <xf numFmtId="182" fontId="2" fillId="5" borderId="8" xfId="0" applyNumberFormat="1" applyFont="1" applyFill="1" applyBorder="1" applyAlignment="1">
      <alignment horizontal="center" vertical="center"/>
    </xf>
    <xf numFmtId="182" fontId="2" fillId="5" borderId="8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7" fontId="3" fillId="0" borderId="0" xfId="0" applyNumberFormat="1" applyFont="1" applyFill="1" applyAlignment="1" quotePrefix="1">
      <alignment horizontal="center"/>
    </xf>
    <xf numFmtId="2" fontId="3" fillId="0" borderId="0" xfId="22" applyNumberFormat="1" applyFont="1" applyFill="1" applyAlignment="1" quotePrefix="1">
      <alignment horizontal="center"/>
    </xf>
    <xf numFmtId="182" fontId="3" fillId="0" borderId="0" xfId="0" applyNumberFormat="1" applyFont="1" applyFill="1" applyAlignment="1">
      <alignment horizontal="center"/>
    </xf>
    <xf numFmtId="182" fontId="3" fillId="0" borderId="0" xfId="22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9" fontId="2" fillId="5" borderId="8" xfId="0" applyNumberFormat="1" applyFont="1" applyFill="1" applyBorder="1" applyAlignment="1">
      <alignment horizontal="center" vertical="center"/>
    </xf>
    <xf numFmtId="9" fontId="2" fillId="5" borderId="8" xfId="0" applyNumberFormat="1" applyFont="1" applyFill="1" applyBorder="1" applyAlignment="1" quotePrefix="1">
      <alignment horizontal="center" vertical="center"/>
    </xf>
    <xf numFmtId="0" fontId="3" fillId="0" borderId="3" xfId="0" applyFont="1" applyFill="1" applyBorder="1" applyAlignment="1">
      <alignment horizontal="center"/>
    </xf>
    <xf numFmtId="187" fontId="3" fillId="0" borderId="0" xfId="0" applyNumberFormat="1" applyFont="1" applyFill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</cellXfs>
  <cellStyles count="9">
    <cellStyle name="Normal" xfId="0"/>
    <cellStyle name="=C:\WINNT\SYSTEM32\COMMAND.COM_x0000_COMPUTERNAME=YE12344_x0000_HOMEDRIVE=H:_x0000_H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ation%20Charging\UNC\Mod%20160%20&amp;162\Oct%2009\Mod%20186%20Report%20Oct%202009%20vs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tland%20K%20model%20v4.86%20no%201011%20indicativ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uthern%20K%20model%20v4.96%20no%201011%20indicativ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ation%20Charging\UNC\Mod%20160%20&amp;162\Oct%2009\Mod%20186%20Report%20Oct%202009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thern"/>
      <sheetName val="Scotland"/>
      <sheetName val="Southern new"/>
      <sheetName val="Scotland new"/>
    </sheetNames>
    <sheetDataSet>
      <sheetData sheetId="0">
        <row r="28">
          <cell r="F28">
            <v>0.09192510377933136</v>
          </cell>
          <cell r="G28">
            <v>0.04395030536106062</v>
          </cell>
          <cell r="H28">
            <v>0.05341913712371069</v>
          </cell>
          <cell r="I28">
            <v>0.0400597917650785</v>
          </cell>
        </row>
      </sheetData>
      <sheetData sheetId="1">
        <row r="28">
          <cell r="F28">
            <v>0.04026625353591511</v>
          </cell>
          <cell r="G28">
            <v>0.09545232795038502</v>
          </cell>
          <cell r="H28">
            <v>0.055900193662062926</v>
          </cell>
          <cell r="I28">
            <v>0.03965218630509954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ation Charges"/>
      <sheetName val="Formula Year Volumes "/>
      <sheetName val="Actual Vol Avg Charges"/>
      <sheetName val="Formula Year Values"/>
      <sheetName val="Actual Revenue"/>
      <sheetName val="Version Control"/>
      <sheetName val="Summary"/>
      <sheetName val="Formula Revenue- Transportation"/>
      <sheetName val="RPI &amp; Repex"/>
      <sheetName val="Licence Fee adjustment"/>
      <sheetName val="Pension deficit charges"/>
      <sheetName val="Formula rates adjustment"/>
      <sheetName val="Meterwork"/>
      <sheetName val="Water ingress &amp; 3rd party"/>
      <sheetName val="TMA"/>
      <sheetName val="IFI"/>
      <sheetName val="Discretionary reward"/>
      <sheetName val="Sheet1"/>
      <sheetName val="IFI old"/>
      <sheetName val="IFI - RB update old"/>
      <sheetName val="Upda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ation Charges"/>
      <sheetName val="Formula Year Volumes "/>
      <sheetName val="Act Vol Avg Charges"/>
      <sheetName val="Formula Year Values"/>
      <sheetName val="Actual Revenue"/>
      <sheetName val="Version Control"/>
      <sheetName val="Summary"/>
      <sheetName val="Formula Revenue- Transportation"/>
      <sheetName val="RPI &amp; Repex"/>
      <sheetName val="Licence Fee adjustment"/>
      <sheetName val="Pension deficit charges"/>
      <sheetName val="Formula rates adjustment"/>
      <sheetName val="pass thru costs"/>
      <sheetName val="Meterwork"/>
      <sheetName val="Water ingress &amp; 3rd party"/>
      <sheetName val="TMA"/>
      <sheetName val="IFI"/>
      <sheetName val="Discretionary reward"/>
      <sheetName val="Sheet1"/>
      <sheetName val="IFI 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thern new"/>
      <sheetName val="Scotland new"/>
      <sheetName val="1011-1314 tariff calcul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0"/>
  <sheetViews>
    <sheetView tabSelected="1" zoomScaleSheetLayoutView="75" workbookViewId="0" topLeftCell="A1">
      <selection activeCell="B71" sqref="B71"/>
    </sheetView>
  </sheetViews>
  <sheetFormatPr defaultColWidth="9.140625" defaultRowHeight="12.75"/>
  <cols>
    <col min="1" max="1" width="5.421875" style="20" customWidth="1"/>
    <col min="2" max="2" width="65.421875" style="20" customWidth="1"/>
    <col min="3" max="8" width="14.8515625" style="20" customWidth="1"/>
    <col min="9" max="9" width="14.8515625" style="16" customWidth="1"/>
    <col min="11" max="12" width="9.8515625" style="0" bestFit="1" customWidth="1"/>
    <col min="13" max="15" width="9.7109375" style="0" bestFit="1" customWidth="1"/>
    <col min="16" max="16" width="6.8515625" style="0" bestFit="1" customWidth="1"/>
    <col min="17" max="17" width="6.7109375" style="0" bestFit="1" customWidth="1"/>
    <col min="18" max="18" width="9.00390625" style="0" bestFit="1" customWidth="1"/>
  </cols>
  <sheetData>
    <row r="2" spans="3:9" ht="15.75">
      <c r="C2" s="45"/>
      <c r="D2" s="45"/>
      <c r="E2" s="45"/>
      <c r="F2" s="45"/>
      <c r="G2" s="45"/>
      <c r="H2" s="45"/>
      <c r="I2" s="22"/>
    </row>
    <row r="3" spans="3:9" ht="15">
      <c r="C3" s="38"/>
      <c r="D3" s="39"/>
      <c r="E3" s="39"/>
      <c r="F3" s="39"/>
      <c r="G3" s="39"/>
      <c r="H3" s="39"/>
      <c r="I3" s="39"/>
    </row>
    <row r="4" spans="2:9" ht="15.75">
      <c r="B4" s="25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35</v>
      </c>
    </row>
    <row r="5" spans="2:9" ht="15">
      <c r="B5" s="27"/>
      <c r="C5" s="28"/>
      <c r="D5" s="28"/>
      <c r="E5" s="28"/>
      <c r="F5" s="28"/>
      <c r="G5" s="28"/>
      <c r="H5" s="28"/>
      <c r="I5" s="28"/>
    </row>
    <row r="6" spans="2:9" ht="15">
      <c r="B6" s="27" t="s">
        <v>7</v>
      </c>
      <c r="C6" s="6">
        <v>359.56</v>
      </c>
      <c r="D6" s="6">
        <v>385.35</v>
      </c>
      <c r="E6" s="6">
        <v>399.15</v>
      </c>
      <c r="F6" s="6">
        <v>398.47</v>
      </c>
      <c r="G6" s="6">
        <v>404.1</v>
      </c>
      <c r="H6" s="6">
        <v>411.37</v>
      </c>
      <c r="I6" s="6"/>
    </row>
    <row r="7" spans="2:9" ht="15">
      <c r="B7" s="27" t="s">
        <v>8</v>
      </c>
      <c r="C7" s="48">
        <v>56</v>
      </c>
      <c r="D7" s="6">
        <v>55.92</v>
      </c>
      <c r="E7" s="48">
        <v>55.81</v>
      </c>
      <c r="F7" s="6">
        <v>55.71</v>
      </c>
      <c r="G7" s="48">
        <v>55.6</v>
      </c>
      <c r="H7" s="6">
        <v>55.5</v>
      </c>
      <c r="I7" s="6"/>
    </row>
    <row r="8" spans="2:9" ht="15">
      <c r="B8" s="27" t="s">
        <v>9</v>
      </c>
      <c r="C8" s="48">
        <v>16.8</v>
      </c>
      <c r="D8" s="6">
        <v>13.4</v>
      </c>
      <c r="E8" s="48">
        <v>13.1</v>
      </c>
      <c r="F8" s="6">
        <v>12.7</v>
      </c>
      <c r="G8" s="48">
        <v>12.4</v>
      </c>
      <c r="H8" s="6">
        <v>12</v>
      </c>
      <c r="I8" s="6"/>
    </row>
    <row r="9" spans="2:9" ht="15">
      <c r="B9" s="27"/>
      <c r="C9" s="28"/>
      <c r="D9" s="28"/>
      <c r="E9" s="28"/>
      <c r="F9" s="28"/>
      <c r="G9" s="28"/>
      <c r="H9" s="28"/>
      <c r="I9" s="28"/>
    </row>
    <row r="10" spans="2:9" ht="15">
      <c r="B10" s="29" t="s">
        <v>10</v>
      </c>
      <c r="C10" s="30">
        <v>432.36</v>
      </c>
      <c r="D10" s="30">
        <v>454.67</v>
      </c>
      <c r="E10" s="30">
        <v>468.06</v>
      </c>
      <c r="F10" s="30">
        <v>466.88</v>
      </c>
      <c r="G10" s="30">
        <v>472.1</v>
      </c>
      <c r="H10" s="30">
        <v>478.87</v>
      </c>
      <c r="I10" s="30"/>
    </row>
    <row r="11" spans="2:9" ht="15">
      <c r="B11" s="7"/>
      <c r="C11" s="6"/>
      <c r="D11" s="6"/>
      <c r="E11" s="6"/>
      <c r="F11" s="6"/>
      <c r="G11" s="6"/>
      <c r="H11" s="6"/>
      <c r="I11" s="6"/>
    </row>
    <row r="12" spans="2:9" ht="15">
      <c r="B12" s="7" t="s">
        <v>11</v>
      </c>
      <c r="C12" s="40">
        <v>1.0639051159497255</v>
      </c>
      <c r="D12" s="40">
        <v>1.1071871127633208</v>
      </c>
      <c r="E12" s="40">
        <v>1.1494954859267126</v>
      </c>
      <c r="F12" s="40">
        <v>1.1431998834631356</v>
      </c>
      <c r="G12" s="40">
        <v>1.1777532635653816</v>
      </c>
      <c r="H12" s="40">
        <v>1.213085861472343</v>
      </c>
      <c r="I12" s="40">
        <v>1.2494784373165133</v>
      </c>
    </row>
    <row r="13" spans="2:9" ht="15">
      <c r="B13" s="7"/>
      <c r="C13" s="6"/>
      <c r="D13" s="6"/>
      <c r="E13" s="6"/>
      <c r="F13" s="6"/>
      <c r="G13" s="6"/>
      <c r="H13" s="6"/>
      <c r="I13" s="6"/>
    </row>
    <row r="14" spans="2:9" ht="15">
      <c r="B14" s="29" t="s">
        <v>12</v>
      </c>
      <c r="C14" s="30">
        <v>459.9900159320233</v>
      </c>
      <c r="D14" s="30">
        <v>503.404764560099</v>
      </c>
      <c r="E14" s="30">
        <v>538.0328571428571</v>
      </c>
      <c r="F14" s="30">
        <v>533.7371615912688</v>
      </c>
      <c r="G14" s="30">
        <v>556.0173157292166</v>
      </c>
      <c r="H14" s="30">
        <v>580.9104264832608</v>
      </c>
      <c r="I14" s="30"/>
    </row>
    <row r="15" spans="2:9" ht="15">
      <c r="B15" s="7"/>
      <c r="C15" s="6"/>
      <c r="D15" s="6"/>
      <c r="E15" s="6"/>
      <c r="F15" s="6"/>
      <c r="G15" s="6"/>
      <c r="H15" s="6"/>
      <c r="I15" s="6"/>
    </row>
    <row r="16" spans="2:9" ht="15">
      <c r="B16" s="7" t="s">
        <v>13</v>
      </c>
      <c r="C16" s="6">
        <v>-0.9358950131846271</v>
      </c>
      <c r="D16" s="6">
        <v>-0.7724798657248931</v>
      </c>
      <c r="E16" s="6">
        <v>-0.8784515895698288</v>
      </c>
      <c r="F16" s="6">
        <v>-3.057364405069438</v>
      </c>
      <c r="G16" s="6">
        <v>2.7180809371064836</v>
      </c>
      <c r="H16" s="6">
        <v>-8.41386697303308</v>
      </c>
      <c r="I16" s="6"/>
    </row>
    <row r="17" spans="2:9" ht="15">
      <c r="B17" s="7" t="s">
        <v>14</v>
      </c>
      <c r="C17" s="21">
        <v>-0.49253833736540287</v>
      </c>
      <c r="D17" s="21">
        <v>-11.91663632841839</v>
      </c>
      <c r="E17" s="21">
        <v>-0.45207772044961025</v>
      </c>
      <c r="F17" s="21">
        <v>9.883783827307761</v>
      </c>
      <c r="G17" s="21">
        <v>7.605836711069307</v>
      </c>
      <c r="H17" s="21">
        <v>9.309705736211372</v>
      </c>
      <c r="I17" s="21"/>
    </row>
    <row r="18" spans="2:9" ht="15">
      <c r="B18" s="7" t="s">
        <v>15</v>
      </c>
      <c r="C18" s="6">
        <v>7.915618291679971</v>
      </c>
      <c r="D18" s="6">
        <v>-4.2349916813594275</v>
      </c>
      <c r="E18" s="6">
        <v>-17.90146881306574</v>
      </c>
      <c r="F18" s="6">
        <v>0.3169356013238985</v>
      </c>
      <c r="G18" s="6">
        <v>0</v>
      </c>
      <c r="H18" s="6">
        <v>0</v>
      </c>
      <c r="I18" s="6"/>
    </row>
    <row r="19" spans="2:9" ht="15">
      <c r="B19" s="7"/>
      <c r="C19" s="6"/>
      <c r="D19" s="6"/>
      <c r="E19" s="6"/>
      <c r="F19" s="6"/>
      <c r="G19" s="6"/>
      <c r="H19" s="6"/>
      <c r="I19" s="6"/>
    </row>
    <row r="20" spans="2:9" ht="15">
      <c r="B20" s="29" t="s">
        <v>16</v>
      </c>
      <c r="C20" s="30">
        <v>466.47720087315327</v>
      </c>
      <c r="D20" s="30">
        <v>486.4806566845963</v>
      </c>
      <c r="E20" s="51">
        <v>518.8008590197718</v>
      </c>
      <c r="F20" s="30">
        <v>540.880516614831</v>
      </c>
      <c r="G20" s="30">
        <v>566.3412333773924</v>
      </c>
      <c r="H20" s="30">
        <v>581.8062652464391</v>
      </c>
      <c r="I20" s="30">
        <v>599.2604532038323</v>
      </c>
    </row>
    <row r="21" spans="2:9" ht="15">
      <c r="B21" s="7" t="s">
        <v>17</v>
      </c>
      <c r="C21" s="8">
        <v>1.2124667975098464</v>
      </c>
      <c r="D21" s="8">
        <v>1.0428819581621578</v>
      </c>
      <c r="E21" s="40">
        <v>1.0664367676105362</v>
      </c>
      <c r="F21" s="8">
        <v>1.0425590228142196</v>
      </c>
      <c r="G21" s="8">
        <v>1.0470727193538243</v>
      </c>
      <c r="H21" s="8">
        <v>1.0273069149085623</v>
      </c>
      <c r="I21" s="8">
        <v>1.03</v>
      </c>
    </row>
    <row r="22" spans="2:9" ht="15">
      <c r="B22" s="9"/>
      <c r="C22" s="6"/>
      <c r="D22" s="6"/>
      <c r="E22" s="40"/>
      <c r="F22" s="6"/>
      <c r="G22" s="6"/>
      <c r="H22" s="6"/>
      <c r="I22" s="6"/>
    </row>
    <row r="23" spans="2:9" ht="15">
      <c r="B23" s="31" t="s">
        <v>18</v>
      </c>
      <c r="C23" s="32">
        <v>470.5</v>
      </c>
      <c r="D23" s="32">
        <v>503.77672082</v>
      </c>
      <c r="E23" s="50">
        <v>518.4901378420034</v>
      </c>
      <c r="F23" s="32">
        <v>540.880516614831</v>
      </c>
      <c r="G23" s="32">
        <v>566.3412333773924</v>
      </c>
      <c r="H23" s="32">
        <v>581.8062652464391</v>
      </c>
      <c r="I23" s="32">
        <v>599.2604532038323</v>
      </c>
    </row>
    <row r="24" spans="2:9" ht="15.75">
      <c r="B24" s="2"/>
      <c r="C24" s="10"/>
      <c r="D24" s="10"/>
      <c r="E24" s="10"/>
      <c r="F24" s="10"/>
      <c r="G24" s="10"/>
      <c r="H24" s="10"/>
      <c r="I24" s="10"/>
    </row>
    <row r="25" spans="2:9" ht="15.75">
      <c r="B25" s="33" t="s">
        <v>19</v>
      </c>
      <c r="C25" s="1">
        <v>4.022799126846735</v>
      </c>
      <c r="D25" s="1">
        <v>17.296064135403697</v>
      </c>
      <c r="E25" s="1">
        <v>-0.31072117776841424</v>
      </c>
      <c r="F25" s="1">
        <v>0</v>
      </c>
      <c r="G25" s="1">
        <v>0</v>
      </c>
      <c r="H25" s="1">
        <v>0</v>
      </c>
      <c r="I25" s="1">
        <v>0</v>
      </c>
    </row>
    <row r="26" spans="2:9" ht="15.75">
      <c r="B26" s="2"/>
      <c r="C26" s="3"/>
      <c r="D26" s="3"/>
      <c r="E26" s="3"/>
      <c r="F26" s="3"/>
      <c r="G26" s="3"/>
      <c r="H26" s="3"/>
      <c r="I26" s="3"/>
    </row>
    <row r="27" spans="2:9" ht="7.5" customHeight="1">
      <c r="B27" s="2"/>
      <c r="C27" s="3"/>
      <c r="D27" s="3"/>
      <c r="E27" s="3"/>
      <c r="F27" s="3"/>
      <c r="G27" s="3"/>
      <c r="H27" s="3"/>
      <c r="I27" s="3"/>
    </row>
    <row r="28" spans="2:9" ht="37.5" customHeight="1">
      <c r="B28" s="34" t="s">
        <v>58</v>
      </c>
      <c r="C28" s="46">
        <v>0.31</v>
      </c>
      <c r="D28" s="47" t="s">
        <v>31</v>
      </c>
      <c r="E28" s="36" t="s">
        <v>63</v>
      </c>
      <c r="F28" s="36">
        <v>0.09833107691279983</v>
      </c>
      <c r="G28" s="35">
        <v>0.07485823172180574</v>
      </c>
      <c r="H28" s="36">
        <v>0.037017859932935764</v>
      </c>
      <c r="I28" s="36">
        <v>0.03973640226688683</v>
      </c>
    </row>
    <row r="29" spans="2:9" ht="31.5">
      <c r="B29" s="34" t="s">
        <v>59</v>
      </c>
      <c r="C29" s="46"/>
      <c r="D29" s="47"/>
      <c r="E29" s="35">
        <v>-0.033</v>
      </c>
      <c r="F29" s="36"/>
      <c r="G29" s="35"/>
      <c r="H29" s="36"/>
      <c r="I29" s="36"/>
    </row>
    <row r="30" spans="2:9" ht="21.75" customHeight="1">
      <c r="B30" s="5" t="s">
        <v>47</v>
      </c>
      <c r="C30" s="41" t="s">
        <v>49</v>
      </c>
      <c r="D30" s="41" t="s">
        <v>50</v>
      </c>
      <c r="E30" s="42" t="s">
        <v>48</v>
      </c>
      <c r="F30" s="42" t="s">
        <v>51</v>
      </c>
      <c r="G30" s="42" t="s">
        <v>52</v>
      </c>
      <c r="H30" s="42" t="s">
        <v>53</v>
      </c>
      <c r="I30" s="42" t="s">
        <v>54</v>
      </c>
    </row>
    <row r="31" spans="2:9" ht="15.75">
      <c r="B31" s="5" t="s">
        <v>46</v>
      </c>
      <c r="C31" s="43">
        <v>0.308</v>
      </c>
      <c r="D31" s="43">
        <v>0.085</v>
      </c>
      <c r="E31" s="43">
        <v>-0.027</v>
      </c>
      <c r="F31" s="13" t="s">
        <v>55</v>
      </c>
      <c r="G31" s="13" t="s">
        <v>55</v>
      </c>
      <c r="H31" s="13" t="s">
        <v>55</v>
      </c>
      <c r="I31" s="13" t="s">
        <v>55</v>
      </c>
    </row>
    <row r="32" spans="2:9" ht="15.75">
      <c r="B32" s="5" t="s">
        <v>67</v>
      </c>
      <c r="C32" s="13" t="s">
        <v>55</v>
      </c>
      <c r="D32" s="13" t="s">
        <v>55</v>
      </c>
      <c r="E32" s="44" t="s">
        <v>55</v>
      </c>
      <c r="F32" s="44">
        <f>'[1]Southern'!F28</f>
        <v>0.09192510377933136</v>
      </c>
      <c r="G32" s="44">
        <f>'[1]Southern'!G28</f>
        <v>0.04395030536106062</v>
      </c>
      <c r="H32" s="44">
        <f>'[1]Southern'!H28</f>
        <v>0.05341913712371069</v>
      </c>
      <c r="I32" s="44">
        <f>'[1]Southern'!I28</f>
        <v>0.0400597917650785</v>
      </c>
    </row>
    <row r="35" spans="2:8" ht="15.75">
      <c r="B35" s="12" t="s">
        <v>20</v>
      </c>
      <c r="C35" s="13"/>
      <c r="D35" s="13"/>
      <c r="E35" s="24"/>
      <c r="F35" s="16"/>
      <c r="G35" s="16"/>
      <c r="H35" s="16"/>
    </row>
    <row r="36" spans="2:8" ht="15">
      <c r="B36" s="14" t="s">
        <v>25</v>
      </c>
      <c r="C36" s="13"/>
      <c r="D36" s="13"/>
      <c r="E36" s="16"/>
      <c r="F36" s="16"/>
      <c r="G36" s="16"/>
      <c r="H36" s="16"/>
    </row>
    <row r="37" spans="2:8" ht="15">
      <c r="B37" s="14" t="s">
        <v>44</v>
      </c>
      <c r="C37" s="13"/>
      <c r="D37" s="13"/>
      <c r="E37" s="16"/>
      <c r="F37" s="16"/>
      <c r="G37" s="16"/>
      <c r="H37" s="16"/>
    </row>
    <row r="38" spans="2:8" ht="15">
      <c r="B38" s="14" t="s">
        <v>43</v>
      </c>
      <c r="C38" s="13"/>
      <c r="D38" s="13"/>
      <c r="E38" s="16"/>
      <c r="F38" s="16"/>
      <c r="G38" s="16"/>
      <c r="H38" s="16"/>
    </row>
    <row r="39" spans="2:8" ht="15">
      <c r="B39" s="14" t="s">
        <v>40</v>
      </c>
      <c r="C39" s="13"/>
      <c r="D39" s="13"/>
      <c r="E39" s="16"/>
      <c r="F39" s="16"/>
      <c r="G39" s="16"/>
      <c r="H39" s="16"/>
    </row>
    <row r="40" spans="2:8" ht="15">
      <c r="B40" s="14" t="s">
        <v>39</v>
      </c>
      <c r="C40" s="13"/>
      <c r="D40" s="13"/>
      <c r="E40" s="16"/>
      <c r="F40" s="16"/>
      <c r="G40" s="16"/>
      <c r="H40" s="16"/>
    </row>
    <row r="41" spans="2:8" ht="15">
      <c r="B41" s="14"/>
      <c r="C41" s="13"/>
      <c r="D41" s="13"/>
      <c r="E41" s="16"/>
      <c r="F41" s="16"/>
      <c r="G41" s="16"/>
      <c r="H41" s="16"/>
    </row>
    <row r="42" spans="2:8" ht="15.75">
      <c r="B42" s="12" t="s">
        <v>21</v>
      </c>
      <c r="C42" s="15"/>
      <c r="D42" s="15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.75">
      <c r="B44" s="12" t="s">
        <v>2</v>
      </c>
      <c r="C44" s="16"/>
      <c r="D44" s="16"/>
      <c r="E44" s="16"/>
      <c r="F44" s="16"/>
      <c r="G44" s="16"/>
      <c r="H44" s="16"/>
    </row>
    <row r="45" spans="2:8" ht="15">
      <c r="B45" s="16" t="s">
        <v>28</v>
      </c>
      <c r="C45" s="16"/>
      <c r="D45" s="16"/>
      <c r="E45" s="16"/>
      <c r="F45" s="16"/>
      <c r="G45" s="16"/>
      <c r="H45" s="16"/>
    </row>
    <row r="46" spans="2:8" ht="15">
      <c r="B46" s="16" t="s">
        <v>57</v>
      </c>
      <c r="C46" s="54"/>
      <c r="D46" s="54"/>
      <c r="E46" s="54"/>
      <c r="F46" s="54"/>
      <c r="G46" s="54"/>
      <c r="H46" s="54"/>
    </row>
    <row r="47" spans="2:8" ht="15">
      <c r="B47" s="16" t="s">
        <v>36</v>
      </c>
      <c r="C47" s="54"/>
      <c r="D47" s="54"/>
      <c r="E47" s="54"/>
      <c r="F47" s="54"/>
      <c r="G47" s="54"/>
      <c r="H47" s="54"/>
    </row>
    <row r="48" spans="2:8" ht="15">
      <c r="B48" s="16" t="s">
        <v>24</v>
      </c>
      <c r="C48" s="16"/>
      <c r="D48" s="16"/>
      <c r="E48" s="16"/>
      <c r="F48" s="16"/>
      <c r="G48" s="16"/>
      <c r="H48" s="16"/>
    </row>
    <row r="49" spans="2:8" ht="15">
      <c r="B49" s="16"/>
      <c r="C49" s="16"/>
      <c r="D49" s="16"/>
      <c r="E49" s="16"/>
      <c r="F49" s="16"/>
      <c r="G49" s="16"/>
      <c r="H49" s="16"/>
    </row>
    <row r="50" spans="2:8" ht="15.75">
      <c r="B50" s="12" t="s">
        <v>22</v>
      </c>
      <c r="C50" s="16"/>
      <c r="D50" s="16"/>
      <c r="E50" s="16"/>
      <c r="F50" s="16"/>
      <c r="G50" s="16"/>
      <c r="H50" s="16"/>
    </row>
    <row r="51" spans="2:8" ht="15">
      <c r="B51" s="16" t="s">
        <v>29</v>
      </c>
      <c r="C51" s="16"/>
      <c r="D51" s="16"/>
      <c r="E51" s="16"/>
      <c r="F51" s="16"/>
      <c r="G51" s="16"/>
      <c r="H51" s="16"/>
    </row>
    <row r="52" spans="2:8" ht="15">
      <c r="B52" s="16" t="s">
        <v>78</v>
      </c>
      <c r="C52" s="16"/>
      <c r="D52" s="16"/>
      <c r="E52" s="16"/>
      <c r="F52" s="16"/>
      <c r="G52" s="16"/>
      <c r="H52" s="16"/>
    </row>
    <row r="53" spans="2:8" ht="15">
      <c r="B53" s="16" t="s">
        <v>68</v>
      </c>
      <c r="C53" s="16"/>
      <c r="D53" s="16"/>
      <c r="E53" s="16"/>
      <c r="F53" s="16"/>
      <c r="G53" s="16"/>
      <c r="H53" s="16"/>
    </row>
    <row r="54" spans="2:8" ht="15">
      <c r="B54" s="16" t="s">
        <v>80</v>
      </c>
      <c r="C54" s="16"/>
      <c r="D54" s="16"/>
      <c r="E54" s="16"/>
      <c r="F54" s="16"/>
      <c r="G54" s="16"/>
      <c r="H54" s="16"/>
    </row>
    <row r="55" spans="2:8" ht="15">
      <c r="B55" s="16" t="s">
        <v>69</v>
      </c>
      <c r="C55" s="16"/>
      <c r="D55" s="16"/>
      <c r="E55" s="16"/>
      <c r="F55" s="16"/>
      <c r="G55" s="16"/>
      <c r="H55" s="16"/>
    </row>
    <row r="56" spans="2:8" ht="15">
      <c r="B56" s="16" t="s">
        <v>62</v>
      </c>
      <c r="C56" s="16"/>
      <c r="D56" s="16"/>
      <c r="E56" s="16"/>
      <c r="F56" s="16"/>
      <c r="G56" s="16"/>
      <c r="H56" s="16"/>
    </row>
    <row r="57" spans="2:8" ht="15">
      <c r="B57" s="16" t="s">
        <v>61</v>
      </c>
      <c r="C57" s="16"/>
      <c r="D57" s="16"/>
      <c r="E57" s="16"/>
      <c r="F57" s="16"/>
      <c r="G57" s="16"/>
      <c r="H57" s="16"/>
    </row>
    <row r="58" spans="2:8" ht="15">
      <c r="B58" s="16" t="s">
        <v>70</v>
      </c>
      <c r="C58" s="16"/>
      <c r="D58" s="16"/>
      <c r="E58" s="16"/>
      <c r="F58" s="16"/>
      <c r="G58" s="16"/>
      <c r="H58" s="16"/>
    </row>
    <row r="59" spans="2:8" ht="15">
      <c r="B59" s="16" t="s">
        <v>71</v>
      </c>
      <c r="C59" s="16"/>
      <c r="D59" s="16"/>
      <c r="E59" s="16"/>
      <c r="F59" s="16"/>
      <c r="G59" s="16"/>
      <c r="H59" s="16"/>
    </row>
    <row r="60" spans="2:8" ht="15">
      <c r="B60" s="16"/>
      <c r="C60" s="16"/>
      <c r="D60" s="16"/>
      <c r="E60" s="16"/>
      <c r="F60" s="16"/>
      <c r="G60" s="16"/>
      <c r="H60" s="16"/>
    </row>
    <row r="61" spans="2:8" ht="15">
      <c r="B61" s="16" t="s">
        <v>64</v>
      </c>
      <c r="C61" s="16"/>
      <c r="D61" s="16"/>
      <c r="E61" s="16"/>
      <c r="F61" s="16"/>
      <c r="G61" s="16"/>
      <c r="H61" s="16"/>
    </row>
    <row r="63" ht="15.75">
      <c r="B63" s="12" t="s">
        <v>35</v>
      </c>
    </row>
    <row r="64" ht="15">
      <c r="B64" s="16" t="s">
        <v>45</v>
      </c>
    </row>
    <row r="65" ht="15">
      <c r="B65" s="16" t="s">
        <v>66</v>
      </c>
    </row>
    <row r="67" ht="15.75">
      <c r="B67" s="12" t="s">
        <v>32</v>
      </c>
    </row>
    <row r="68" ht="15">
      <c r="B68" s="16" t="s">
        <v>72</v>
      </c>
    </row>
    <row r="69" ht="15">
      <c r="B69" s="16" t="s">
        <v>73</v>
      </c>
    </row>
    <row r="70" ht="15">
      <c r="B70" s="16" t="s">
        <v>79</v>
      </c>
    </row>
  </sheetData>
  <printOptions/>
  <pageMargins left="0.75" right="0.75" top="1" bottom="1" header="0.5" footer="0.5"/>
  <pageSetup fitToHeight="1" fitToWidth="1" horizontalDpi="600" verticalDpi="600" orientation="portrait" paperSize="9" scale="52" r:id="rId1"/>
  <headerFooter alignWithMargins="0">
    <oddFooter>&amp;RJanuary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75" workbookViewId="0" topLeftCell="A52">
      <selection activeCell="E16" sqref="E16"/>
    </sheetView>
  </sheetViews>
  <sheetFormatPr defaultColWidth="9.140625" defaultRowHeight="12.75"/>
  <cols>
    <col min="1" max="1" width="3.421875" style="16" customWidth="1"/>
    <col min="2" max="2" width="65.421875" style="16" customWidth="1"/>
    <col min="3" max="8" width="14.7109375" style="13" customWidth="1"/>
    <col min="9" max="9" width="14.7109375" style="16" customWidth="1"/>
    <col min="10" max="10" width="9.28125" style="0" bestFit="1" customWidth="1"/>
    <col min="11" max="11" width="11.00390625" style="0" bestFit="1" customWidth="1"/>
    <col min="12" max="12" width="10.8515625" style="0" bestFit="1" customWidth="1"/>
    <col min="13" max="14" width="11.140625" style="0" bestFit="1" customWidth="1"/>
    <col min="15" max="16" width="9.421875" style="0" bestFit="1" customWidth="1"/>
    <col min="17" max="17" width="9.28125" style="0" bestFit="1" customWidth="1"/>
    <col min="18" max="18" width="10.8515625" style="0" bestFit="1" customWidth="1"/>
  </cols>
  <sheetData>
    <row r="1" ht="15.75">
      <c r="C1" s="17"/>
    </row>
    <row r="2" spans="3:8" ht="15.75">
      <c r="C2" s="37"/>
      <c r="D2" s="23"/>
      <c r="E2" s="23"/>
      <c r="F2" s="23"/>
      <c r="G2" s="49"/>
      <c r="H2" s="23"/>
    </row>
    <row r="3" spans="3:8" ht="15">
      <c r="C3" s="38"/>
      <c r="D3" s="39"/>
      <c r="E3" s="39"/>
      <c r="F3" s="39"/>
      <c r="G3" s="39"/>
      <c r="H3" s="39"/>
    </row>
    <row r="4" spans="2:9" ht="15.75">
      <c r="B4" s="25" t="s">
        <v>23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35</v>
      </c>
    </row>
    <row r="5" spans="2:9" ht="15">
      <c r="B5" s="27"/>
      <c r="C5" s="28"/>
      <c r="D5" s="28"/>
      <c r="E5" s="28"/>
      <c r="F5" s="28"/>
      <c r="G5" s="28"/>
      <c r="H5" s="28"/>
      <c r="I5" s="28"/>
    </row>
    <row r="6" spans="2:9" ht="15">
      <c r="B6" s="27" t="s">
        <v>7</v>
      </c>
      <c r="C6" s="6">
        <v>170.39</v>
      </c>
      <c r="D6" s="6">
        <v>166.17</v>
      </c>
      <c r="E6" s="6">
        <v>169.47</v>
      </c>
      <c r="F6" s="6">
        <v>174.27</v>
      </c>
      <c r="G6" s="6">
        <v>178.39</v>
      </c>
      <c r="H6" s="6">
        <v>180.61</v>
      </c>
      <c r="I6" s="6"/>
    </row>
    <row r="7" spans="2:9" ht="15">
      <c r="B7" s="27" t="s">
        <v>8</v>
      </c>
      <c r="C7" s="48">
        <v>17.6</v>
      </c>
      <c r="D7" s="6">
        <v>17.51</v>
      </c>
      <c r="E7" s="48">
        <v>17.46</v>
      </c>
      <c r="F7" s="6">
        <v>17.42</v>
      </c>
      <c r="G7" s="48">
        <v>17.37</v>
      </c>
      <c r="H7" s="6">
        <v>17.33</v>
      </c>
      <c r="I7" s="6"/>
    </row>
    <row r="8" spans="2:9" ht="15">
      <c r="B8" s="27" t="s">
        <v>9</v>
      </c>
      <c r="C8" s="48">
        <v>6.3</v>
      </c>
      <c r="D8" s="6">
        <v>5</v>
      </c>
      <c r="E8" s="48">
        <v>4.9</v>
      </c>
      <c r="F8" s="6">
        <v>4.7</v>
      </c>
      <c r="G8" s="48">
        <v>4.6</v>
      </c>
      <c r="H8" s="6">
        <v>4.5</v>
      </c>
      <c r="I8" s="6"/>
    </row>
    <row r="9" spans="2:9" ht="15">
      <c r="B9" s="27"/>
      <c r="C9" s="28"/>
      <c r="D9" s="28"/>
      <c r="E9" s="28"/>
      <c r="F9" s="28"/>
      <c r="G9" s="28"/>
      <c r="H9" s="28"/>
      <c r="I9" s="28"/>
    </row>
    <row r="10" spans="1:9" ht="15">
      <c r="A10" s="18"/>
      <c r="B10" s="29" t="s">
        <v>10</v>
      </c>
      <c r="C10" s="30">
        <v>194.29</v>
      </c>
      <c r="D10" s="30">
        <v>188.68</v>
      </c>
      <c r="E10" s="30">
        <v>191.83</v>
      </c>
      <c r="F10" s="30">
        <v>196.39</v>
      </c>
      <c r="G10" s="30">
        <v>200.36</v>
      </c>
      <c r="H10" s="30">
        <v>202.44</v>
      </c>
      <c r="I10" s="30"/>
    </row>
    <row r="11" spans="2:9" ht="15">
      <c r="B11" s="7"/>
      <c r="C11" s="6"/>
      <c r="D11" s="6"/>
      <c r="E11" s="6"/>
      <c r="F11" s="6"/>
      <c r="G11" s="6"/>
      <c r="H11" s="6"/>
      <c r="I11" s="6"/>
    </row>
    <row r="12" spans="2:9" ht="15">
      <c r="B12" s="7" t="s">
        <v>11</v>
      </c>
      <c r="C12" s="40">
        <v>1.0639051159497255</v>
      </c>
      <c r="D12" s="40">
        <v>1.1071871127633208</v>
      </c>
      <c r="E12" s="40">
        <v>1.1494954859267126</v>
      </c>
      <c r="F12" s="40">
        <v>1.1431998834631356</v>
      </c>
      <c r="G12" s="40">
        <v>1.1777532635653816</v>
      </c>
      <c r="H12" s="40">
        <v>1.213085861472343</v>
      </c>
      <c r="I12" s="40">
        <v>1.2494784373165133</v>
      </c>
    </row>
    <row r="13" spans="2:9" ht="15">
      <c r="B13" s="7"/>
      <c r="C13" s="6"/>
      <c r="D13" s="6"/>
      <c r="E13" s="6"/>
      <c r="F13" s="6"/>
      <c r="G13" s="6"/>
      <c r="H13" s="6"/>
      <c r="I13" s="6"/>
    </row>
    <row r="14" spans="1:9" ht="15">
      <c r="A14" s="18"/>
      <c r="B14" s="29" t="s">
        <v>12</v>
      </c>
      <c r="C14" s="30">
        <v>206.70612497787215</v>
      </c>
      <c r="D14" s="30">
        <v>208.90406443618338</v>
      </c>
      <c r="E14" s="30">
        <v>220.50771906532128</v>
      </c>
      <c r="F14" s="30">
        <v>224.5130251133252</v>
      </c>
      <c r="G14" s="30">
        <v>235.97464388795984</v>
      </c>
      <c r="H14" s="30">
        <v>245.5771017964611</v>
      </c>
      <c r="I14" s="30"/>
    </row>
    <row r="15" spans="2:9" ht="15">
      <c r="B15" s="7"/>
      <c r="C15" s="6"/>
      <c r="D15" s="6"/>
      <c r="E15" s="6"/>
      <c r="F15" s="6"/>
      <c r="G15" s="6"/>
      <c r="H15" s="6"/>
      <c r="I15" s="6"/>
    </row>
    <row r="16" spans="2:9" ht="15">
      <c r="B16" s="7" t="s">
        <v>13</v>
      </c>
      <c r="C16" s="6">
        <v>-1.6577469607151691</v>
      </c>
      <c r="D16" s="6">
        <v>-1.5742482644857478</v>
      </c>
      <c r="E16" s="6">
        <v>-1.7591281042804003</v>
      </c>
      <c r="F16" s="6">
        <v>0.3573804247670441</v>
      </c>
      <c r="G16" s="6">
        <v>4.3162069398502645</v>
      </c>
      <c r="H16" s="6">
        <v>3.174031327644077</v>
      </c>
      <c r="I16" s="6"/>
    </row>
    <row r="17" spans="2:9" ht="15">
      <c r="B17" s="7" t="s">
        <v>14</v>
      </c>
      <c r="C17" s="21">
        <v>1.1920327501417267</v>
      </c>
      <c r="D17" s="21">
        <v>-0.026743369874533407</v>
      </c>
      <c r="E17" s="21">
        <v>-5.533048242501829</v>
      </c>
      <c r="F17" s="21">
        <v>-2.1471907618263057</v>
      </c>
      <c r="G17" s="21">
        <v>1.9264903250143393</v>
      </c>
      <c r="H17" s="21">
        <v>2.296497390826876</v>
      </c>
      <c r="I17" s="21"/>
    </row>
    <row r="18" spans="2:9" ht="15">
      <c r="B18" s="7" t="s">
        <v>15</v>
      </c>
      <c r="C18" s="6">
        <v>6.261231131682087</v>
      </c>
      <c r="D18" s="6">
        <v>3.0812640423320268</v>
      </c>
      <c r="E18" s="6">
        <v>-0.4145427759664625</v>
      </c>
      <c r="F18" s="6">
        <v>-5.755237866009955</v>
      </c>
      <c r="G18" s="6">
        <v>0</v>
      </c>
      <c r="H18" s="6">
        <v>0</v>
      </c>
      <c r="I18" s="6"/>
    </row>
    <row r="19" spans="2:9" ht="15">
      <c r="B19" s="7"/>
      <c r="C19" s="6"/>
      <c r="D19" s="6"/>
      <c r="E19" s="6"/>
      <c r="F19" s="6"/>
      <c r="G19" s="6"/>
      <c r="H19" s="6"/>
      <c r="I19" s="6"/>
    </row>
    <row r="20" spans="1:9" ht="15">
      <c r="A20" s="18"/>
      <c r="B20" s="29" t="s">
        <v>16</v>
      </c>
      <c r="C20" s="30">
        <v>212.50164189898078</v>
      </c>
      <c r="D20" s="30">
        <v>210.38433684415511</v>
      </c>
      <c r="E20" s="51">
        <v>212.80099994257262</v>
      </c>
      <c r="F20" s="30">
        <v>216.967976910256</v>
      </c>
      <c r="G20" s="30">
        <v>242.21734115282445</v>
      </c>
      <c r="H20" s="30">
        <v>251.04763051493208</v>
      </c>
      <c r="I20" s="30">
        <v>258.57905943038</v>
      </c>
    </row>
    <row r="21" spans="1:9" ht="15">
      <c r="A21" s="19"/>
      <c r="B21" s="7" t="s">
        <v>17</v>
      </c>
      <c r="C21" s="8">
        <v>1.1717117440393734</v>
      </c>
      <c r="D21" s="8">
        <v>0.9900362884921511</v>
      </c>
      <c r="E21" s="8">
        <v>1.0114868964803576</v>
      </c>
      <c r="F21" s="8">
        <v>1.0195815666693666</v>
      </c>
      <c r="G21" s="8">
        <v>1.1163736907267763</v>
      </c>
      <c r="H21" s="8">
        <v>1.036456057688026</v>
      </c>
      <c r="I21" s="8">
        <v>1.03</v>
      </c>
    </row>
    <row r="22" spans="1:9" ht="15">
      <c r="A22" s="19"/>
      <c r="B22" s="9"/>
      <c r="C22" s="6"/>
      <c r="D22" s="6"/>
      <c r="E22" s="6"/>
      <c r="F22" s="6"/>
      <c r="G22" s="6"/>
      <c r="H22" s="6"/>
      <c r="I22" s="6"/>
    </row>
    <row r="23" spans="2:9" ht="15">
      <c r="B23" s="31" t="s">
        <v>18</v>
      </c>
      <c r="C23" s="32">
        <v>209.56</v>
      </c>
      <c r="D23" s="32">
        <v>210.79</v>
      </c>
      <c r="E23" s="50">
        <v>218.44339000728826</v>
      </c>
      <c r="F23" s="32">
        <v>216.967976910256</v>
      </c>
      <c r="G23" s="32">
        <v>242.21734115282445</v>
      </c>
      <c r="H23" s="32">
        <v>251.04763051493208</v>
      </c>
      <c r="I23" s="32">
        <v>258.57905943038</v>
      </c>
    </row>
    <row r="24" spans="1:9" ht="15.75">
      <c r="A24" s="5"/>
      <c r="B24" s="2"/>
      <c r="C24" s="10"/>
      <c r="D24" s="10"/>
      <c r="E24" s="10"/>
      <c r="F24" s="10"/>
      <c r="G24" s="10"/>
      <c r="H24" s="10"/>
      <c r="I24" s="10"/>
    </row>
    <row r="25" spans="1:9" ht="15.75">
      <c r="A25" s="4"/>
      <c r="B25" s="33" t="s">
        <v>19</v>
      </c>
      <c r="C25" s="1">
        <v>-2.9416418989807482</v>
      </c>
      <c r="D25" s="1">
        <v>0.40566315584490553</v>
      </c>
      <c r="E25" s="1">
        <v>5.6423900647156415</v>
      </c>
      <c r="F25" s="1">
        <v>0</v>
      </c>
      <c r="G25" s="1">
        <v>0</v>
      </c>
      <c r="H25" s="1">
        <v>0</v>
      </c>
      <c r="I25" s="1">
        <v>0</v>
      </c>
    </row>
    <row r="26" spans="1:9" ht="15.75">
      <c r="A26" s="20"/>
      <c r="B26" s="2"/>
      <c r="C26" s="3"/>
      <c r="D26" s="3"/>
      <c r="E26" s="3"/>
      <c r="F26" s="3"/>
      <c r="G26" s="3"/>
      <c r="H26" s="3"/>
      <c r="I26" s="3"/>
    </row>
    <row r="27" spans="1:9" ht="7.5" customHeight="1">
      <c r="A27" s="20"/>
      <c r="B27" s="2"/>
      <c r="C27" s="3"/>
      <c r="D27" s="3"/>
      <c r="E27" s="3"/>
      <c r="F27" s="3"/>
      <c r="G27" s="3"/>
      <c r="H27" s="3"/>
      <c r="I27" s="3"/>
    </row>
    <row r="28" spans="1:9" ht="31.5">
      <c r="A28" s="4"/>
      <c r="B28" s="34" t="s">
        <v>33</v>
      </c>
      <c r="C28" s="46">
        <v>0.24</v>
      </c>
      <c r="D28" s="47" t="s">
        <v>30</v>
      </c>
      <c r="E28" s="35" t="s">
        <v>34</v>
      </c>
      <c r="F28" s="36">
        <v>0.03802091719306072</v>
      </c>
      <c r="G28" s="35">
        <v>0.14721157579548652</v>
      </c>
      <c r="H28" s="36">
        <v>0.046142098636056415</v>
      </c>
      <c r="I28" s="36">
        <v>0.039625706852180365</v>
      </c>
    </row>
    <row r="29" spans="1:9" ht="15.75">
      <c r="A29" s="5"/>
      <c r="B29" s="4"/>
      <c r="C29" s="11"/>
      <c r="D29" s="11"/>
      <c r="E29" s="16"/>
      <c r="F29" s="16"/>
      <c r="G29" s="16"/>
      <c r="H29" s="16"/>
      <c r="I29" s="5"/>
    </row>
    <row r="30" spans="2:9" ht="15.75">
      <c r="B30" s="5" t="s">
        <v>47</v>
      </c>
      <c r="C30" s="41" t="s">
        <v>49</v>
      </c>
      <c r="D30" s="41" t="s">
        <v>50</v>
      </c>
      <c r="E30" s="42" t="s">
        <v>48</v>
      </c>
      <c r="F30" s="42" t="s">
        <v>51</v>
      </c>
      <c r="G30" s="42" t="s">
        <v>52</v>
      </c>
      <c r="H30" s="42" t="s">
        <v>53</v>
      </c>
      <c r="I30" s="42" t="s">
        <v>54</v>
      </c>
    </row>
    <row r="31" spans="2:9" ht="15.75">
      <c r="B31" s="5" t="s">
        <v>46</v>
      </c>
      <c r="C31" s="43">
        <v>0.239</v>
      </c>
      <c r="D31" s="43">
        <v>0.032</v>
      </c>
      <c r="E31" s="43">
        <v>-0.022</v>
      </c>
      <c r="F31" s="13" t="s">
        <v>55</v>
      </c>
      <c r="G31" s="13" t="s">
        <v>55</v>
      </c>
      <c r="H31" s="13" t="s">
        <v>55</v>
      </c>
      <c r="I31" s="13" t="s">
        <v>55</v>
      </c>
    </row>
    <row r="32" spans="2:9" ht="15.75">
      <c r="B32" s="5" t="s">
        <v>67</v>
      </c>
      <c r="C32" s="13" t="s">
        <v>55</v>
      </c>
      <c r="D32" s="13" t="s">
        <v>55</v>
      </c>
      <c r="E32" s="44" t="s">
        <v>55</v>
      </c>
      <c r="F32" s="44">
        <f>'[1]Scotland'!F28</f>
        <v>0.04026625353591511</v>
      </c>
      <c r="G32" s="44">
        <f>'[1]Scotland'!G28</f>
        <v>0.09545232795038502</v>
      </c>
      <c r="H32" s="44">
        <f>'[1]Scotland'!H28</f>
        <v>0.055900193662062926</v>
      </c>
      <c r="I32" s="44">
        <f>'[1]Scotland'!I28</f>
        <v>0.03965218630509954</v>
      </c>
    </row>
    <row r="33" ht="15">
      <c r="G33" s="43"/>
    </row>
    <row r="35" spans="2:8" ht="15.75">
      <c r="B35" s="12" t="s">
        <v>20</v>
      </c>
      <c r="C35" s="15"/>
      <c r="D35" s="52"/>
      <c r="E35" s="15"/>
      <c r="F35" s="15"/>
      <c r="G35" s="15"/>
      <c r="H35" s="15"/>
    </row>
    <row r="36" spans="2:8" ht="15.75">
      <c r="B36" s="14" t="s">
        <v>37</v>
      </c>
      <c r="C36" s="15"/>
      <c r="D36" s="52"/>
      <c r="E36" s="15"/>
      <c r="F36" s="15"/>
      <c r="G36" s="15"/>
      <c r="H36" s="15"/>
    </row>
    <row r="37" spans="2:8" ht="15.75">
      <c r="B37" s="14" t="s">
        <v>38</v>
      </c>
      <c r="C37" s="15"/>
      <c r="D37" s="52"/>
      <c r="E37" s="15"/>
      <c r="F37" s="15"/>
      <c r="G37" s="15"/>
      <c r="H37" s="15"/>
    </row>
    <row r="38" spans="2:8" ht="15.75">
      <c r="B38" s="14" t="s">
        <v>26</v>
      </c>
      <c r="C38" s="15"/>
      <c r="D38" s="15"/>
      <c r="E38" s="15"/>
      <c r="F38" s="15"/>
      <c r="G38" s="15"/>
      <c r="H38" s="15"/>
    </row>
    <row r="39" spans="2:8" ht="15.75">
      <c r="B39" s="14" t="s">
        <v>40</v>
      </c>
      <c r="C39" s="15"/>
      <c r="D39" s="15"/>
      <c r="E39" s="53"/>
      <c r="F39" s="15"/>
      <c r="G39" s="15"/>
      <c r="H39" s="15"/>
    </row>
    <row r="40" spans="2:8" ht="15.75">
      <c r="B40" s="14" t="s">
        <v>39</v>
      </c>
      <c r="C40" s="15"/>
      <c r="D40" s="15"/>
      <c r="E40" s="53"/>
      <c r="F40" s="15"/>
      <c r="G40" s="15"/>
      <c r="H40" s="15"/>
    </row>
    <row r="41" spans="2:8" ht="15.75">
      <c r="B41" s="54"/>
      <c r="C41" s="15"/>
      <c r="D41" s="15"/>
      <c r="E41" s="53"/>
      <c r="F41" s="15"/>
      <c r="G41" s="15"/>
      <c r="H41" s="15"/>
    </row>
    <row r="42" spans="2:9" ht="15.75">
      <c r="B42" s="12" t="s">
        <v>21</v>
      </c>
      <c r="C42" s="15"/>
      <c r="D42" s="15"/>
      <c r="E42" s="15"/>
      <c r="F42" s="20"/>
      <c r="G42" s="20"/>
      <c r="H42" s="20"/>
      <c r="I42" s="20"/>
    </row>
    <row r="43" ht="15.75">
      <c r="B43" s="12" t="s">
        <v>2</v>
      </c>
    </row>
    <row r="44" ht="15">
      <c r="B44" s="16" t="s">
        <v>27</v>
      </c>
    </row>
    <row r="45" ht="15">
      <c r="B45" s="16" t="s">
        <v>56</v>
      </c>
    </row>
    <row r="46" ht="15">
      <c r="B46" s="16" t="s">
        <v>41</v>
      </c>
    </row>
    <row r="47" ht="15">
      <c r="B47" s="16" t="s">
        <v>24</v>
      </c>
    </row>
    <row r="49" ht="15.75">
      <c r="B49" s="12" t="s">
        <v>22</v>
      </c>
    </row>
    <row r="50" ht="15">
      <c r="B50" s="16" t="s">
        <v>29</v>
      </c>
    </row>
    <row r="51" ht="15">
      <c r="B51" s="16" t="s">
        <v>65</v>
      </c>
    </row>
    <row r="52" ht="15">
      <c r="B52" s="16" t="s">
        <v>78</v>
      </c>
    </row>
    <row r="53" ht="15">
      <c r="B53" s="16" t="s">
        <v>60</v>
      </c>
    </row>
    <row r="54" ht="15">
      <c r="B54" s="16" t="s">
        <v>74</v>
      </c>
    </row>
    <row r="55" ht="15">
      <c r="B55" s="16" t="s">
        <v>75</v>
      </c>
    </row>
    <row r="56" ht="15">
      <c r="B56" s="16" t="s">
        <v>62</v>
      </c>
    </row>
    <row r="57" ht="15">
      <c r="B57" s="16" t="s">
        <v>61</v>
      </c>
    </row>
    <row r="58" ht="15">
      <c r="B58" s="16" t="s">
        <v>70</v>
      </c>
    </row>
    <row r="59" ht="15">
      <c r="B59" s="16" t="s">
        <v>71</v>
      </c>
    </row>
    <row r="61" ht="15">
      <c r="B61" s="16" t="s">
        <v>64</v>
      </c>
    </row>
    <row r="63" ht="15.75">
      <c r="B63" s="12" t="s">
        <v>35</v>
      </c>
    </row>
    <row r="64" ht="15">
      <c r="B64" s="16" t="s">
        <v>42</v>
      </c>
    </row>
    <row r="65" ht="15">
      <c r="B65" s="16" t="s">
        <v>66</v>
      </c>
    </row>
    <row r="67" ht="15.75">
      <c r="B67" s="12" t="s">
        <v>32</v>
      </c>
    </row>
    <row r="68" ht="15">
      <c r="B68" s="16" t="s">
        <v>76</v>
      </c>
    </row>
    <row r="69" ht="15">
      <c r="B69" s="16" t="s">
        <v>77</v>
      </c>
    </row>
    <row r="70" ht="15">
      <c r="B70" s="16" t="s">
        <v>79</v>
      </c>
    </row>
  </sheetData>
  <printOptions/>
  <pageMargins left="0.75" right="0.75" top="1" bottom="1" header="0.5" footer="0.5"/>
  <pageSetup fitToHeight="1" fitToWidth="1" horizontalDpi="600" verticalDpi="600" orientation="portrait" paperSize="9" scale="52" r:id="rId1"/>
  <headerFooter alignWithMargins="0">
    <oddFooter>&amp;RJanuary 2010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 Gas Networks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rh60390</dc:creator>
  <cp:keywords/>
  <dc:description/>
  <cp:lastModifiedBy>Hetherington</cp:lastModifiedBy>
  <cp:lastPrinted>2010-01-18T09:15:23Z</cp:lastPrinted>
  <dcterms:created xsi:type="dcterms:W3CDTF">2008-07-14T18:50:04Z</dcterms:created>
  <dcterms:modified xsi:type="dcterms:W3CDTF">2010-01-18T17:09:13Z</dcterms:modified>
  <cp:category/>
  <cp:version/>
  <cp:contentType/>
  <cp:contentStatus/>
</cp:coreProperties>
</file>