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2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<sst xmlns="http://schemas.openxmlformats.org/spreadsheetml/2006/main" count="237" uniqueCount="109">
  <si>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</si>
  <si>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</si>
  <si>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</si>
  <si>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</si>
  <si>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</si>
  <si>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</si>
  <si>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</si>
  <si>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</si>
  <si>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</si>
  <si>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</si>
  <si>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</si>
  <si>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</si>
  <si>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</si>
  <si>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</si>
  <si>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</si>
  <si>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</si>
  <si>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</si>
  <si>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</si>
  <si>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</si>
  <si>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</si>
  <si>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</si>
  <si>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</si>
  <si>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</si>
  <si>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</si>
  <si>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</si>
  <si>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</si>
  <si>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</si>
  <si>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</si>
  <si>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</si>
  <si>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</si>
  <si>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</si>
  <si>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</si>
  <si>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</si>
  <si>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</si>
  <si>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</si>
  <si>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</si>
  <si>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</si>
  <si>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</si>
  <si>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</si>
  <si>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</si>
  <si>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</si>
  <si>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</si>
  <si>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</si>
  <si>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</si>
  <si>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</si>
  <si>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</si>
  <si>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</si>
  <si>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</si>
  <si>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</si>
  <si>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</si>
  <si>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</si>
  <si>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</si>
  <si>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Site Visit Appointments - Large</t>
  </si>
  <si>
    <t>TSL9b</t>
  </si>
  <si>
    <t>Site Visit Appointments - Small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</si>
  <si>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</si>
  <si>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</si>
  <si>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</si>
  <si>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</si>
  <si>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</si>
  <si>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</si>
  <si>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</si>
  <si>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</si>
  <si>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</si>
  <si>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</si>
  <si>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</si>
  <si>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</si>
  <si>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</si>
  <si>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</si>
  <si>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</si>
  <si>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</si>
  <si>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</si>
  <si>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</si>
  <si>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</si>
  <si>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</si>
  <si>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</si>
  <si>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</si>
  <si>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</si>
  <si>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</si>
  <si>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</si>
  <si>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</si>
  <si>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</si>
  <si>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</si>
  <si>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</si>
  <si>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</si>
  <si>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</si>
  <si>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</si>
  <si>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</si>
  <si>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</si>
  <si>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</si>
  <si>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</si>
  <si>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</si>
  <si>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</si>
  <si>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</si>
  <si>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</si>
  <si>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</si>
  <si>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</si>
  <si>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</si>
  <si>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</si>
  <si>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</si>
  <si>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</si>
  <si>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</si>
  <si>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</si>
  <si>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</si>
  <si>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</si>
  <si>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</si>
  <si>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</si>
  <si>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2016 to 31st March 2017</t>
  </si>
  <si>
    <t/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</si>
</sst>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0" fontId="13" fillId="0" borderId="32" xfId="57" applyFont="1" applyFill="1" applyBorder="1" applyAlignment="1">
      <alignment horizontal="center" vertical="center" wrapText="1"/>
      <protection/>
    </xf>
    <xf numFmtId="17" fontId="13" fillId="0" borderId="33" xfId="57" applyNumberFormat="1" applyFon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6" fontId="1" fillId="0" borderId="35" xfId="57" applyNumberFormat="1" applyFill="1" applyBorder="1" applyAlignment="1">
      <alignment horizontal="center"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6" fontId="1" fillId="0" borderId="38" xfId="57" applyNumberFormat="1" applyFill="1" applyBorder="1" applyAlignment="1">
      <alignment horizontal="center"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8" fontId="1" fillId="0" borderId="40" xfId="57" applyNumberFormat="1" applyFill="1" applyBorder="1" applyAlignment="1">
      <alignment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8" fontId="1" fillId="0" borderId="43" xfId="57" applyNumberFormat="1" applyFill="1" applyBorder="1" applyAlignment="1">
      <alignment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6" fontId="15" fillId="0" borderId="35" xfId="57" applyNumberFormat="1" applyFont="1" applyFill="1" applyBorder="1" applyAlignment="1">
      <alignment horizontal="center"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15" fillId="0" borderId="40" xfId="57" applyNumberFormat="1" applyFont="1" applyFill="1" applyBorder="1" applyAlignment="1">
      <alignment vertical="center" wrapText="1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8" fontId="8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3" fontId="8" fillId="0" borderId="49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2" fontId="8" fillId="0" borderId="52" xfId="0" applyNumberFormat="1" applyFont="1" applyFill="1" applyBorder="1" applyAlignment="1" applyProtection="1">
      <alignment horizontal="center" vertical="center"/>
      <protection/>
    </xf>
    <xf numFmtId="8" fontId="1" fillId="0" borderId="53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5" fillId="0" borderId="55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6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2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8" xfId="0" applyNumberFormat="1" applyFont="1" applyFill="1" applyBorder="1" applyAlignment="1" applyProtection="1">
      <alignment horizontal="center" vertical="center"/>
      <protection/>
    </xf>
    <xf numFmtId="2" fontId="8" fillId="0" borderId="44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58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" fillId="0" borderId="55" xfId="57" applyNumberFormat="1" applyFill="1" applyBorder="1" applyAlignment="1">
      <alignment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5" fillId="0" borderId="38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6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6" fontId="1" fillId="0" borderId="53" xfId="57" applyNumberFormat="1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6" fontId="1" fillId="0" borderId="43" xfId="57" applyNumberFormat="1" applyFill="1" applyBorder="1" applyAlignment="1">
      <alignment horizontal="center" vertical="center" wrapText="1"/>
      <protection/>
    </xf>
    <xf numFmtId="6" fontId="1" fillId="0" borderId="65" xfId="57" applyNumberFormat="1" applyFill="1" applyBorder="1" applyAlignment="1">
      <alignment horizontal="center" vertical="center" wrapText="1"/>
      <protection/>
    </xf>
    <xf numFmtId="6" fontId="1" fillId="0" borderId="58" xfId="57" applyNumberForma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7" xfId="57" applyFont="1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3" xfId="57" applyNumberFormat="1" applyFont="1" applyFill="1" applyBorder="1" applyAlignment="1">
      <alignment horizontal="center" vertical="center" wrapText="1"/>
      <protection/>
    </xf>
    <xf numFmtId="6" fontId="15" fillId="0" borderId="40" xfId="57" applyNumberFormat="1" applyFont="1" applyFill="1" applyBorder="1" applyAlignment="1">
      <alignment horizontal="center" vertical="center" wrapText="1"/>
      <protection/>
    </xf>
    <xf numFmtId="0" fontId="15" fillId="0" borderId="34" xfId="57" applyFont="1" applyFill="1" applyBorder="1" applyAlignment="1">
      <alignment horizontal="center" vertical="center" wrapText="1"/>
      <protection/>
    </xf>
    <xf numFmtId="0" fontId="15" fillId="0" borderId="69" xfId="57" applyFont="1" applyFill="1" applyBorder="1" applyAlignment="1">
      <alignment horizontal="center" vertical="center" wrapText="1"/>
      <protection/>
    </xf>
    <xf numFmtId="0" fontId="15" fillId="0" borderId="53" xfId="57" applyFont="1" applyFill="1" applyBorder="1" applyAlignment="1">
      <alignment horizontal="center" vertical="center" wrapText="1"/>
      <protection/>
    </xf>
    <xf numFmtId="0" fontId="15" fillId="0" borderId="68" xfId="57" applyFont="1" applyFill="1" applyBorder="1" applyAlignment="1">
      <alignment horizontal="center" vertical="center" wrapText="1"/>
      <protection/>
    </xf>
    <xf numFmtId="0" fontId="1" fillId="0" borderId="37" xfId="57" applyFill="1" applyBorder="1" applyAlignment="1">
      <alignment horizontal="center" vertical="center" wrapText="1"/>
      <protection/>
    </xf>
    <xf numFmtId="0" fontId="1" fillId="0" borderId="53" xfId="57" applyFill="1" applyBorder="1" applyAlignment="1">
      <alignment horizontal="center" vertical="center" wrapText="1"/>
      <protection/>
    </xf>
    <xf numFmtId="0" fontId="1" fillId="0" borderId="70" xfId="57" applyFill="1" applyBorder="1" applyAlignment="1">
      <alignment horizontal="center" vertical="center" wrapText="1"/>
      <protection/>
    </xf>
    <xf numFmtId="0" fontId="1" fillId="0" borderId="69" xfId="57" applyFill="1" applyBorder="1" applyAlignment="1">
      <alignment horizontal="center" vertical="center" wrapText="1"/>
      <protection/>
    </xf>
    <xf numFmtId="0" fontId="1" fillId="0" borderId="69" xfId="57" applyFont="1" applyFill="1" applyBorder="1" applyAlignment="1">
      <alignment horizontal="center" vertical="center" wrapText="1"/>
      <protection/>
    </xf>
    <xf numFmtId="0" fontId="1" fillId="0" borderId="34" xfId="57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41" xfId="57" applyFill="1" applyBorder="1" applyAlignment="1">
      <alignment horizontal="center" vertical="center" wrapText="1"/>
      <protection/>
    </xf>
    <xf numFmtId="14" fontId="1" fillId="0" borderId="69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31026713"/>
        <c:axId val="10804962"/>
      </c:lineChart>
      <c:dateAx>
        <c:axId val="310267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80496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0804962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1026713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01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defaultGridColor="0" zoomScale="87" zoomScaleNormal="87" zoomScalePageLayoutView="0" colorId="22" workbookViewId="0" topLeftCell="A1">
      <selection activeCell="B4" sqref="B4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4" t="s">
        <v>106</v>
      </c>
      <c r="C1" s="135"/>
      <c r="D1" s="135"/>
      <c r="E1" s="135"/>
      <c r="F1" s="135"/>
      <c r="G1" s="135"/>
      <c r="H1" s="1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6" t="s">
        <v>105</v>
      </c>
      <c r="C3" s="137"/>
      <c r="D3" s="137"/>
      <c r="E3" s="137"/>
      <c r="F3" s="137"/>
      <c r="G3" s="137"/>
      <c r="H3" s="1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8">
        <v>42583</v>
      </c>
      <c r="C5" s="139"/>
      <c r="D5" s="139"/>
      <c r="E5" s="139"/>
      <c r="F5" s="139"/>
      <c r="G5" s="139"/>
      <c r="H5" s="1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9"/>
      <c r="C37" s="6">
        <v>42461</v>
      </c>
      <c r="D37" s="6">
        <v>42491</v>
      </c>
      <c r="E37" s="6">
        <v>42522</v>
      </c>
      <c r="F37" s="6">
        <v>42552</v>
      </c>
      <c r="G37" s="6">
        <v>42583</v>
      </c>
      <c r="H37" s="6">
        <v>42614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14</v>
      </c>
      <c r="D38" s="8">
        <v>15</v>
      </c>
      <c r="E38" s="8">
        <v>16</v>
      </c>
      <c r="F38" s="8">
        <v>15</v>
      </c>
      <c r="G38" s="8">
        <v>15</v>
      </c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16</v>
      </c>
      <c r="F39" s="10">
        <v>16</v>
      </c>
      <c r="G39" s="10">
        <v>16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0.875</v>
      </c>
      <c r="D40" s="12">
        <v>0.9375</v>
      </c>
      <c r="E40" s="12">
        <v>1</v>
      </c>
      <c r="F40" s="12">
        <v>0.9375</v>
      </c>
      <c r="G40" s="12">
        <v>0.9375</v>
      </c>
      <c r="H40" s="12" t="s">
        <v>108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1" sqref="A1:J1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1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41" t="s">
        <v>39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42430</v>
      </c>
      <c r="E3" s="18">
        <v>42461</v>
      </c>
      <c r="F3" s="18">
        <v>42491</v>
      </c>
      <c r="G3" s="18">
        <v>42522</v>
      </c>
      <c r="H3" s="18">
        <v>42552</v>
      </c>
      <c r="I3" s="18">
        <v>42583</v>
      </c>
      <c r="J3" s="18" t="s">
        <v>90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32">
        <v>1</v>
      </c>
      <c r="D5" s="25">
        <v>0.992</v>
      </c>
      <c r="E5" s="25">
        <v>0.9946</v>
      </c>
      <c r="F5" s="25">
        <v>0.9911</v>
      </c>
      <c r="G5" s="25">
        <v>0.9881</v>
      </c>
      <c r="H5" s="25">
        <v>0.9947</v>
      </c>
      <c r="I5" s="25">
        <v>0.9843</v>
      </c>
      <c r="J5" s="72">
        <v>0.9905598354714182</v>
      </c>
      <c r="K5" s="125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2">
        <v>1</v>
      </c>
      <c r="K6" s="125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2">
        <v>1</v>
      </c>
      <c r="K7" s="125"/>
    </row>
    <row r="8" spans="1:12" ht="30" customHeight="1">
      <c r="A8" s="37" t="s">
        <v>21</v>
      </c>
      <c r="B8" s="38" t="s">
        <v>22</v>
      </c>
      <c r="C8" s="39">
        <v>0.97</v>
      </c>
      <c r="D8" s="30">
        <v>0.7222</v>
      </c>
      <c r="E8" s="30">
        <v>0.598</v>
      </c>
      <c r="F8" s="30">
        <v>0.5</v>
      </c>
      <c r="G8" s="30">
        <v>1</v>
      </c>
      <c r="H8" s="30">
        <v>0.625</v>
      </c>
      <c r="I8" s="30">
        <v>0.4783</v>
      </c>
      <c r="J8" s="72">
        <v>0.5910931174089069</v>
      </c>
      <c r="K8" s="125"/>
      <c r="L8" s="126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0.2</v>
      </c>
      <c r="F9" s="30">
        <v>1</v>
      </c>
      <c r="G9" s="30">
        <v>1</v>
      </c>
      <c r="H9" s="30">
        <v>1</v>
      </c>
      <c r="I9" s="30">
        <v>1</v>
      </c>
      <c r="J9" s="95">
        <v>0.3333333333333333</v>
      </c>
      <c r="K9" s="125"/>
      <c r="L9" s="126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2">
        <v>1</v>
      </c>
      <c r="K10" s="125"/>
      <c r="L10" s="126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4.3678</v>
      </c>
      <c r="E11" s="30">
        <v>3.2152</v>
      </c>
      <c r="F11" s="30">
        <v>3.0323</v>
      </c>
      <c r="G11" s="30">
        <v>2.3827</v>
      </c>
      <c r="H11" s="30">
        <v>2.6593</v>
      </c>
      <c r="I11" s="30">
        <v>2.2895</v>
      </c>
      <c r="J11" s="72">
        <v>2.6974</v>
      </c>
      <c r="K11" s="125"/>
      <c r="L11" s="126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4.4985</v>
      </c>
      <c r="E12" s="30">
        <v>3.3075</v>
      </c>
      <c r="F12" s="30">
        <v>3.2026</v>
      </c>
      <c r="G12" s="30">
        <v>2.4849</v>
      </c>
      <c r="H12" s="30">
        <v>2.8087</v>
      </c>
      <c r="I12" s="30">
        <v>2.3996</v>
      </c>
      <c r="J12" s="72">
        <v>2.8201</v>
      </c>
      <c r="K12" s="125"/>
      <c r="L12" s="126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4.6183</v>
      </c>
      <c r="E13" s="30">
        <v>3.347</v>
      </c>
      <c r="F13" s="30">
        <v>3.2846</v>
      </c>
      <c r="G13" s="30">
        <v>2.5261</v>
      </c>
      <c r="H13" s="30">
        <v>2.886</v>
      </c>
      <c r="I13" s="30">
        <v>2.4549</v>
      </c>
      <c r="J13" s="72">
        <v>2.8783</v>
      </c>
      <c r="K13" s="125"/>
      <c r="L13" s="126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1.7879</v>
      </c>
      <c r="E14" s="30">
        <v>1.5322</v>
      </c>
      <c r="F14" s="30">
        <v>1.5296</v>
      </c>
      <c r="G14" s="30">
        <v>1.5275</v>
      </c>
      <c r="H14" s="30">
        <v>1.4487</v>
      </c>
      <c r="I14" s="30">
        <v>1.6755</v>
      </c>
      <c r="J14" s="72">
        <v>1.5405</v>
      </c>
      <c r="K14" s="125"/>
      <c r="L14" s="126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1.8603</v>
      </c>
      <c r="E15" s="30">
        <v>1.5775</v>
      </c>
      <c r="F15" s="30">
        <v>1.5988</v>
      </c>
      <c r="G15" s="30">
        <v>1.6037</v>
      </c>
      <c r="H15" s="30">
        <v>1.5022</v>
      </c>
      <c r="I15" s="30">
        <v>1.7665</v>
      </c>
      <c r="J15" s="72">
        <v>1.606</v>
      </c>
      <c r="K15" s="125"/>
      <c r="L15" s="126"/>
    </row>
    <row r="16" spans="1:12" ht="30" customHeight="1">
      <c r="A16" s="37" t="s">
        <v>37</v>
      </c>
      <c r="B16" s="86" t="s">
        <v>38</v>
      </c>
      <c r="C16" s="39">
        <v>0.98</v>
      </c>
      <c r="D16" s="30">
        <v>1.8654</v>
      </c>
      <c r="E16" s="30">
        <v>1.5849</v>
      </c>
      <c r="F16" s="30">
        <v>1.6063</v>
      </c>
      <c r="G16" s="30">
        <v>1.6146</v>
      </c>
      <c r="H16" s="30">
        <v>1.5092</v>
      </c>
      <c r="I16" s="30">
        <v>1.7745</v>
      </c>
      <c r="J16" s="72">
        <v>1.6142</v>
      </c>
      <c r="K16" s="125"/>
      <c r="L16" s="126"/>
    </row>
    <row r="17" spans="1:11" ht="30" customHeight="1">
      <c r="A17" s="37" t="s">
        <v>91</v>
      </c>
      <c r="B17" s="87" t="s">
        <v>95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2">
        <v>1</v>
      </c>
      <c r="K17" s="125"/>
    </row>
    <row r="18" spans="1:11" ht="30" customHeight="1">
      <c r="A18" s="37" t="s">
        <v>92</v>
      </c>
      <c r="B18" s="87" t="s">
        <v>96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2">
        <v>1</v>
      </c>
      <c r="K18" s="125"/>
    </row>
    <row r="19" spans="1:11" ht="30" customHeight="1">
      <c r="A19" s="37" t="s">
        <v>93</v>
      </c>
      <c r="B19" s="87" t="s">
        <v>97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2">
        <v>1</v>
      </c>
      <c r="K19" s="125"/>
    </row>
    <row r="20" spans="1:11" ht="30" customHeight="1" thickBot="1">
      <c r="A20" s="37" t="s">
        <v>94</v>
      </c>
      <c r="B20" s="88" t="s">
        <v>98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2">
        <v>1</v>
      </c>
      <c r="K20" s="125"/>
    </row>
    <row r="21" spans="1:10" ht="13.5" customHeight="1">
      <c r="A21" s="27"/>
      <c r="B21" s="85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40" t="s">
        <v>7</v>
      </c>
      <c r="B22" s="140"/>
      <c r="C22" s="32"/>
      <c r="D22" s="33"/>
      <c r="E22" s="33"/>
      <c r="F22" s="33"/>
      <c r="G22" s="33"/>
      <c r="H22" s="33"/>
      <c r="I22" s="33"/>
      <c r="J22" s="73"/>
    </row>
    <row r="23" spans="1:10" ht="30" customHeight="1" thickBot="1">
      <c r="A23" s="34" t="s">
        <v>13</v>
      </c>
      <c r="B23" s="35" t="s">
        <v>14</v>
      </c>
      <c r="C23" s="142" t="s">
        <v>107</v>
      </c>
      <c r="D23" s="143"/>
      <c r="E23" s="143"/>
      <c r="F23" s="143"/>
      <c r="G23" s="143"/>
      <c r="H23" s="143"/>
      <c r="I23" s="143"/>
      <c r="J23" s="143"/>
    </row>
    <row r="24" spans="1:10" ht="30" customHeight="1" thickBot="1">
      <c r="A24" s="36"/>
      <c r="B24" s="35" t="s">
        <v>8</v>
      </c>
      <c r="C24" s="142"/>
      <c r="D24" s="143"/>
      <c r="E24" s="143"/>
      <c r="F24" s="143"/>
      <c r="G24" s="143"/>
      <c r="H24" s="143"/>
      <c r="I24" s="143"/>
      <c r="J24" s="143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4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4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4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2" dxfId="0" operator="lessThan" stopIfTrue="1">
      <formula>$C$8</formula>
    </cfRule>
  </conditionalFormatting>
  <conditionalFormatting sqref="J17:J20 J10">
    <cfRule type="cellIs" priority="3" dxfId="4" operator="lessThan" stopIfTrue="1">
      <formula>$C$10</formula>
    </cfRule>
  </conditionalFormatting>
  <conditionalFormatting sqref="D17:I20">
    <cfRule type="cellIs" priority="7" dxfId="3" operator="lessThan" stopIfTrue="1">
      <formula>0.95</formula>
    </cfRule>
  </conditionalFormatting>
  <conditionalFormatting sqref="D10:I10">
    <cfRule type="cellIs" priority="8" dxfId="3" operator="lessThan" stopIfTrue="1">
      <formula>$C$10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tabSelected="1" defaultGridColor="0" zoomScale="75" zoomScaleNormal="75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5" sqref="I15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9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58" t="s">
        <v>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3" spans="1:18" ht="30">
      <c r="A3" s="141" t="s">
        <v>39</v>
      </c>
      <c r="B3" s="141"/>
      <c r="C3" s="141"/>
      <c r="D3" s="141"/>
      <c r="E3" s="141"/>
      <c r="F3" s="141"/>
      <c r="G3" s="141"/>
      <c r="H3" s="141"/>
      <c r="I3" s="141"/>
      <c r="K3" s="141" t="s">
        <v>89</v>
      </c>
      <c r="L3" s="141"/>
      <c r="M3" s="141"/>
      <c r="N3" s="141"/>
      <c r="O3" s="141"/>
      <c r="P3" s="141"/>
      <c r="Q3" s="141"/>
      <c r="R3" s="141"/>
    </row>
    <row r="4" ht="12.75" customHeight="1" thickBot="1"/>
    <row r="5" spans="1:18" ht="35.25" customHeight="1" thickBot="1">
      <c r="A5" s="116" t="s">
        <v>3</v>
      </c>
      <c r="B5" s="115" t="s">
        <v>4</v>
      </c>
      <c r="C5" s="41" t="s">
        <v>11</v>
      </c>
      <c r="D5" s="70">
        <v>42430</v>
      </c>
      <c r="E5" s="70">
        <v>42461</v>
      </c>
      <c r="F5" s="70">
        <v>42491</v>
      </c>
      <c r="G5" s="70">
        <v>42522</v>
      </c>
      <c r="H5" s="70">
        <v>42552</v>
      </c>
      <c r="I5" s="70">
        <v>42583</v>
      </c>
      <c r="K5" s="42" t="s">
        <v>3</v>
      </c>
      <c r="L5" s="45" t="s">
        <v>4</v>
      </c>
      <c r="M5" s="70">
        <v>42430</v>
      </c>
      <c r="N5" s="70">
        <v>42461</v>
      </c>
      <c r="O5" s="70">
        <v>42491</v>
      </c>
      <c r="P5" s="70">
        <v>42522</v>
      </c>
      <c r="Q5" s="70">
        <v>42552</v>
      </c>
      <c r="R5" s="70">
        <v>42583</v>
      </c>
    </row>
    <row r="6" spans="1:18" ht="30" customHeight="1">
      <c r="A6" s="144" t="s">
        <v>15</v>
      </c>
      <c r="B6" s="151" t="s">
        <v>16</v>
      </c>
      <c r="C6" s="26" t="s">
        <v>9</v>
      </c>
      <c r="D6" s="81">
        <v>36238</v>
      </c>
      <c r="E6" s="81">
        <v>35047</v>
      </c>
      <c r="F6" s="81">
        <v>36163</v>
      </c>
      <c r="G6" s="81">
        <v>34618</v>
      </c>
      <c r="H6" s="81">
        <v>36051</v>
      </c>
      <c r="I6" s="81">
        <v>36084</v>
      </c>
      <c r="K6" s="145" t="s">
        <v>41</v>
      </c>
      <c r="L6" s="154" t="s">
        <v>6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</row>
    <row r="7" spans="1:18" ht="30" customHeight="1" thickBot="1">
      <c r="A7" s="144"/>
      <c r="B7" s="152"/>
      <c r="C7" s="43" t="s">
        <v>10</v>
      </c>
      <c r="D7" s="82">
        <v>4.45</v>
      </c>
      <c r="E7" s="82">
        <v>190</v>
      </c>
      <c r="F7" s="82">
        <v>322</v>
      </c>
      <c r="G7" s="82">
        <v>412</v>
      </c>
      <c r="H7" s="82">
        <v>190</v>
      </c>
      <c r="I7" s="82">
        <v>566</v>
      </c>
      <c r="K7" s="144"/>
      <c r="L7" s="153"/>
      <c r="M7" s="78"/>
      <c r="N7" s="78"/>
      <c r="O7" s="78"/>
      <c r="P7" s="78"/>
      <c r="Q7" s="78"/>
      <c r="R7" s="78"/>
    </row>
    <row r="8" spans="1:18" ht="30" customHeight="1">
      <c r="A8" s="145" t="s">
        <v>17</v>
      </c>
      <c r="B8" s="147" t="s">
        <v>18</v>
      </c>
      <c r="C8" s="23" t="str">
        <f>C$6</f>
        <v>Population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K8" s="145" t="s">
        <v>42</v>
      </c>
      <c r="L8" s="154" t="s">
        <v>43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</row>
    <row r="9" spans="1:18" ht="30" customHeight="1" thickBot="1">
      <c r="A9" s="146"/>
      <c r="B9" s="148"/>
      <c r="C9" s="29" t="str">
        <f>C$7</f>
        <v>Failures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K9" s="146"/>
      <c r="L9" s="155"/>
      <c r="M9" s="78"/>
      <c r="N9" s="78"/>
      <c r="O9" s="78"/>
      <c r="P9" s="78"/>
      <c r="Q9" s="78"/>
      <c r="R9" s="78"/>
    </row>
    <row r="10" spans="1:18" ht="30" customHeight="1">
      <c r="A10" s="144" t="s">
        <v>19</v>
      </c>
      <c r="B10" s="151" t="s">
        <v>20</v>
      </c>
      <c r="C10" s="26" t="str">
        <f>C$6</f>
        <v>Population</v>
      </c>
      <c r="D10" s="98">
        <v>31</v>
      </c>
      <c r="E10" s="98">
        <v>37</v>
      </c>
      <c r="F10" s="98">
        <v>35</v>
      </c>
      <c r="G10" s="98">
        <v>36</v>
      </c>
      <c r="H10" s="98">
        <v>118</v>
      </c>
      <c r="I10" s="98">
        <v>0</v>
      </c>
      <c r="K10" s="144" t="s">
        <v>44</v>
      </c>
      <c r="L10" s="153" t="s">
        <v>45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</row>
    <row r="11" spans="1:18" ht="30" customHeight="1" thickBot="1">
      <c r="A11" s="144"/>
      <c r="B11" s="152"/>
      <c r="C11" s="43" t="str">
        <f>C$7</f>
        <v>Failures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K11" s="144"/>
      <c r="L11" s="153"/>
      <c r="M11" s="78"/>
      <c r="N11" s="78"/>
      <c r="O11" s="78"/>
      <c r="P11" s="78"/>
      <c r="Q11" s="78"/>
      <c r="R11" s="78"/>
    </row>
    <row r="12" spans="1:18" ht="30" customHeight="1">
      <c r="A12" s="145" t="s">
        <v>21</v>
      </c>
      <c r="B12" s="147" t="s">
        <v>22</v>
      </c>
      <c r="C12" s="23" t="str">
        <f>C$6</f>
        <v>Population</v>
      </c>
      <c r="D12" s="81">
        <v>18</v>
      </c>
      <c r="E12" s="81">
        <v>204</v>
      </c>
      <c r="F12" s="81">
        <v>8</v>
      </c>
      <c r="G12" s="81">
        <v>4</v>
      </c>
      <c r="H12" s="81">
        <v>8</v>
      </c>
      <c r="I12" s="81">
        <v>23</v>
      </c>
      <c r="K12" s="145" t="s">
        <v>46</v>
      </c>
      <c r="L12" s="154" t="s">
        <v>47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</row>
    <row r="13" spans="1:18" ht="30" customHeight="1" thickBot="1">
      <c r="A13" s="146"/>
      <c r="B13" s="148"/>
      <c r="C13" s="29" t="str">
        <f>C$7</f>
        <v>Failures</v>
      </c>
      <c r="D13" s="83">
        <v>4.7</v>
      </c>
      <c r="E13" s="83">
        <v>76.06</v>
      </c>
      <c r="F13" s="83">
        <v>3.85</v>
      </c>
      <c r="G13" s="83">
        <v>0</v>
      </c>
      <c r="H13" s="83">
        <v>2.79</v>
      </c>
      <c r="I13" s="83">
        <v>11.34</v>
      </c>
      <c r="K13" s="146"/>
      <c r="L13" s="155"/>
      <c r="M13" s="78"/>
      <c r="N13" s="78"/>
      <c r="O13" s="78"/>
      <c r="P13" s="78"/>
      <c r="Q13" s="78"/>
      <c r="R13" s="78"/>
    </row>
    <row r="14" spans="1:18" ht="30" customHeight="1">
      <c r="A14" s="144" t="s">
        <v>23</v>
      </c>
      <c r="B14" s="151" t="s">
        <v>24</v>
      </c>
      <c r="C14" s="26" t="str">
        <f>C$6</f>
        <v>Population</v>
      </c>
      <c r="D14" s="81">
        <v>0</v>
      </c>
      <c r="E14" s="81">
        <v>5</v>
      </c>
      <c r="F14" s="81">
        <v>1</v>
      </c>
      <c r="G14" s="81">
        <v>0</v>
      </c>
      <c r="H14" s="81">
        <v>0</v>
      </c>
      <c r="I14" s="81">
        <v>0</v>
      </c>
      <c r="K14" s="144" t="s">
        <v>48</v>
      </c>
      <c r="L14" s="153" t="s">
        <v>49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</row>
    <row r="15" spans="1:18" ht="30" customHeight="1" thickBot="1">
      <c r="A15" s="144"/>
      <c r="B15" s="152"/>
      <c r="C15" s="43" t="str">
        <f>C$7</f>
        <v>Failures</v>
      </c>
      <c r="D15" s="83">
        <v>0</v>
      </c>
      <c r="E15" s="83">
        <v>3.85</v>
      </c>
      <c r="F15" s="83">
        <v>0</v>
      </c>
      <c r="G15" s="83">
        <v>0</v>
      </c>
      <c r="H15" s="83">
        <v>0</v>
      </c>
      <c r="I15" s="83">
        <v>0</v>
      </c>
      <c r="K15" s="144"/>
      <c r="L15" s="153"/>
      <c r="M15" s="78"/>
      <c r="N15" s="78"/>
      <c r="O15" s="78"/>
      <c r="P15" s="78"/>
      <c r="Q15" s="78"/>
      <c r="R15" s="78"/>
    </row>
    <row r="16" spans="1:18" ht="30" customHeight="1" thickBot="1">
      <c r="A16" s="145" t="s">
        <v>25</v>
      </c>
      <c r="B16" s="147" t="s">
        <v>26</v>
      </c>
      <c r="C16" s="23" t="str">
        <f>C$6</f>
        <v>Population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K16" s="157" t="s">
        <v>51</v>
      </c>
      <c r="L16" s="156" t="s">
        <v>52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</row>
    <row r="17" spans="1:18" ht="30" customHeight="1" thickBot="1">
      <c r="A17" s="146"/>
      <c r="B17" s="148"/>
      <c r="C17" s="29" t="str">
        <f>C$7</f>
        <v>Failures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K17" s="157"/>
      <c r="L17" s="156"/>
      <c r="M17" s="78"/>
      <c r="N17" s="78"/>
      <c r="O17" s="78"/>
      <c r="P17" s="78"/>
      <c r="Q17" s="78"/>
      <c r="R17" s="78"/>
    </row>
    <row r="18" spans="1:18" ht="30" customHeight="1" thickBot="1">
      <c r="A18" s="144" t="s">
        <v>27</v>
      </c>
      <c r="B18" s="151" t="s">
        <v>28</v>
      </c>
      <c r="C18" s="26" t="str">
        <f>C$6</f>
        <v>Population</v>
      </c>
      <c r="D18" s="81">
        <v>810</v>
      </c>
      <c r="E18" s="81">
        <v>844</v>
      </c>
      <c r="F18" s="81">
        <v>769</v>
      </c>
      <c r="G18" s="81">
        <v>687</v>
      </c>
      <c r="H18" s="81">
        <v>616</v>
      </c>
      <c r="I18" s="81">
        <v>699</v>
      </c>
      <c r="K18" s="157" t="s">
        <v>53</v>
      </c>
      <c r="L18" s="156" t="s">
        <v>54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</row>
    <row r="19" spans="1:18" ht="30" customHeight="1" thickBot="1">
      <c r="A19" s="144"/>
      <c r="B19" s="152"/>
      <c r="C19" s="43" t="str">
        <f>C$7</f>
        <v>Failures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K19" s="157"/>
      <c r="L19" s="156"/>
      <c r="M19" s="78"/>
      <c r="N19" s="78"/>
      <c r="O19" s="78"/>
      <c r="P19" s="78"/>
      <c r="Q19" s="78"/>
      <c r="R19" s="78"/>
    </row>
    <row r="20" spans="1:18" ht="30" customHeight="1">
      <c r="A20" s="145" t="s">
        <v>29</v>
      </c>
      <c r="B20" s="147" t="s">
        <v>30</v>
      </c>
      <c r="C20" s="23" t="str">
        <f>C$6</f>
        <v>Population</v>
      </c>
      <c r="D20" s="81">
        <v>804</v>
      </c>
      <c r="E20" s="81">
        <v>837</v>
      </c>
      <c r="F20" s="81">
        <v>756</v>
      </c>
      <c r="G20" s="81">
        <v>678</v>
      </c>
      <c r="H20" s="81">
        <v>603</v>
      </c>
      <c r="I20" s="81">
        <v>688</v>
      </c>
      <c r="K20" s="144" t="s">
        <v>55</v>
      </c>
      <c r="L20" s="153" t="s">
        <v>56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</row>
    <row r="21" spans="1:18" ht="30" customHeight="1" thickBot="1">
      <c r="A21" s="146"/>
      <c r="B21" s="148"/>
      <c r="C21" s="29" t="str">
        <f>C$7</f>
        <v>Failures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K21" s="144"/>
      <c r="L21" s="153"/>
      <c r="M21" s="78"/>
      <c r="N21" s="78"/>
      <c r="O21" s="78"/>
      <c r="P21" s="78"/>
      <c r="Q21" s="78"/>
      <c r="R21" s="78"/>
    </row>
    <row r="22" spans="1:18" ht="30" customHeight="1" thickBot="1">
      <c r="A22" s="144" t="s">
        <v>31</v>
      </c>
      <c r="B22" s="151" t="s">
        <v>32</v>
      </c>
      <c r="C22" s="26" t="str">
        <f>C$6</f>
        <v>Population</v>
      </c>
      <c r="D22" s="81">
        <v>798</v>
      </c>
      <c r="E22" s="81">
        <v>836</v>
      </c>
      <c r="F22" s="81">
        <v>749</v>
      </c>
      <c r="G22" s="81">
        <v>674</v>
      </c>
      <c r="H22" s="81">
        <v>597</v>
      </c>
      <c r="I22" s="81">
        <v>682</v>
      </c>
      <c r="K22" s="157" t="s">
        <v>57</v>
      </c>
      <c r="L22" s="156" t="s">
        <v>58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</row>
    <row r="23" spans="1:18" ht="30" customHeight="1" thickBot="1">
      <c r="A23" s="144"/>
      <c r="B23" s="152"/>
      <c r="C23" s="43" t="str">
        <f>C$7</f>
        <v>Failures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K23" s="157"/>
      <c r="L23" s="156"/>
      <c r="M23" s="78"/>
      <c r="N23" s="78"/>
      <c r="O23" s="78"/>
      <c r="P23" s="78"/>
      <c r="Q23" s="78"/>
      <c r="R23" s="78"/>
    </row>
    <row r="24" spans="1:18" ht="30" customHeight="1">
      <c r="A24" s="145" t="s">
        <v>33</v>
      </c>
      <c r="B24" s="147" t="s">
        <v>34</v>
      </c>
      <c r="C24" s="23" t="str">
        <f>C$6</f>
        <v>Population</v>
      </c>
      <c r="D24" s="81">
        <v>5054</v>
      </c>
      <c r="E24" s="81">
        <v>4785</v>
      </c>
      <c r="F24" s="81">
        <v>3711</v>
      </c>
      <c r="G24" s="81">
        <v>4010</v>
      </c>
      <c r="H24" s="81">
        <v>3537</v>
      </c>
      <c r="I24" s="81">
        <v>3965</v>
      </c>
      <c r="K24" s="144" t="s">
        <v>59</v>
      </c>
      <c r="L24" s="153" t="s">
        <v>60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1:18" ht="30" customHeight="1" thickBot="1">
      <c r="A25" s="146"/>
      <c r="B25" s="148"/>
      <c r="C25" s="29" t="str">
        <f>C$7</f>
        <v>Failures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K25" s="144"/>
      <c r="L25" s="153"/>
      <c r="M25" s="78">
        <v>6</v>
      </c>
      <c r="N25" s="78">
        <v>9</v>
      </c>
      <c r="O25" s="78">
        <v>3</v>
      </c>
      <c r="P25" s="78">
        <v>8</v>
      </c>
      <c r="Q25" s="78">
        <v>3</v>
      </c>
      <c r="R25" s="78">
        <v>2</v>
      </c>
    </row>
    <row r="26" spans="1:18" ht="30" customHeight="1" thickBot="1">
      <c r="A26" s="144" t="s">
        <v>35</v>
      </c>
      <c r="B26" s="151" t="s">
        <v>36</v>
      </c>
      <c r="C26" s="26" t="str">
        <f>C$6</f>
        <v>Population</v>
      </c>
      <c r="D26" s="81">
        <v>4998</v>
      </c>
      <c r="E26" s="81">
        <v>4739</v>
      </c>
      <c r="F26" s="81">
        <v>3647</v>
      </c>
      <c r="G26" s="81">
        <v>3949</v>
      </c>
      <c r="H26" s="81">
        <v>3499</v>
      </c>
      <c r="I26" s="81">
        <v>3895</v>
      </c>
      <c r="K26" s="157" t="s">
        <v>61</v>
      </c>
      <c r="L26" s="156" t="s">
        <v>62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</row>
    <row r="27" spans="1:18" ht="30" customHeight="1" thickBot="1">
      <c r="A27" s="144"/>
      <c r="B27" s="152"/>
      <c r="C27" s="43" t="str">
        <f>C$7</f>
        <v>Failures</v>
      </c>
      <c r="D27" s="83">
        <v>0</v>
      </c>
      <c r="E27" s="83">
        <v>0.7</v>
      </c>
      <c r="F27" s="83">
        <v>0</v>
      </c>
      <c r="G27" s="83">
        <v>0</v>
      </c>
      <c r="H27" s="83">
        <v>0</v>
      </c>
      <c r="I27" s="83">
        <v>0</v>
      </c>
      <c r="K27" s="157"/>
      <c r="L27" s="156"/>
      <c r="M27" s="78"/>
      <c r="N27" s="78"/>
      <c r="O27" s="78"/>
      <c r="P27" s="78"/>
      <c r="Q27" s="78"/>
      <c r="R27" s="78"/>
    </row>
    <row r="28" spans="1:18" ht="30" customHeight="1" thickBot="1">
      <c r="A28" s="145" t="s">
        <v>37</v>
      </c>
      <c r="B28" s="147" t="s">
        <v>38</v>
      </c>
      <c r="C28" s="23" t="str">
        <f>C$6</f>
        <v>Population</v>
      </c>
      <c r="D28" s="81">
        <v>4994</v>
      </c>
      <c r="E28" s="81">
        <v>4733</v>
      </c>
      <c r="F28" s="81">
        <v>3640</v>
      </c>
      <c r="G28" s="81">
        <v>3940</v>
      </c>
      <c r="H28" s="81">
        <v>3493</v>
      </c>
      <c r="I28" s="81">
        <v>3888</v>
      </c>
      <c r="K28" s="157" t="s">
        <v>63</v>
      </c>
      <c r="L28" s="156" t="s">
        <v>64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</row>
    <row r="29" spans="1:18" ht="30" customHeight="1" thickBot="1">
      <c r="A29" s="146"/>
      <c r="B29" s="148"/>
      <c r="C29" s="29" t="str">
        <f>C$7</f>
        <v>Failures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K29" s="157"/>
      <c r="L29" s="156"/>
      <c r="M29" s="78"/>
      <c r="N29" s="78"/>
      <c r="O29" s="78"/>
      <c r="P29" s="78"/>
      <c r="Q29" s="78"/>
      <c r="R29" s="78"/>
    </row>
    <row r="30" spans="1:18" ht="30" customHeight="1" thickBot="1">
      <c r="A30" s="144" t="s">
        <v>91</v>
      </c>
      <c r="B30" s="147" t="s">
        <v>95</v>
      </c>
      <c r="C30" s="23" t="str">
        <f>C$6</f>
        <v>Population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K30" s="157" t="s">
        <v>65</v>
      </c>
      <c r="L30" s="156" t="s">
        <v>66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</row>
    <row r="31" spans="1:18" ht="30" customHeight="1" thickBot="1">
      <c r="A31" s="144"/>
      <c r="B31" s="148"/>
      <c r="C31" s="29" t="str">
        <f>C$7</f>
        <v>Failures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K31" s="157"/>
      <c r="L31" s="156"/>
      <c r="M31" s="77"/>
      <c r="N31" s="77"/>
      <c r="O31" s="77"/>
      <c r="P31" s="77"/>
      <c r="Q31" s="77"/>
      <c r="R31" s="77"/>
    </row>
    <row r="32" spans="1:18" ht="30" customHeight="1" thickBot="1">
      <c r="A32" s="145" t="s">
        <v>92</v>
      </c>
      <c r="B32" s="147" t="s">
        <v>96</v>
      </c>
      <c r="C32" s="23" t="str">
        <f>C$6</f>
        <v>Population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1</v>
      </c>
      <c r="J32" s="113"/>
      <c r="K32" s="149"/>
      <c r="L32" s="149"/>
      <c r="M32" s="33"/>
      <c r="N32" s="33"/>
      <c r="O32" s="33"/>
      <c r="P32" s="33"/>
      <c r="Q32" s="33"/>
      <c r="R32" s="33"/>
    </row>
    <row r="33" spans="1:12" ht="30" customHeight="1" thickBot="1">
      <c r="A33" s="146"/>
      <c r="B33" s="148"/>
      <c r="C33" s="29" t="str">
        <f>C$7</f>
        <v>Failures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K33" s="46"/>
      <c r="L33" s="44"/>
    </row>
    <row r="34" spans="1:18" ht="30" customHeight="1" thickBot="1">
      <c r="A34" s="144" t="s">
        <v>93</v>
      </c>
      <c r="B34" s="147" t="s">
        <v>97</v>
      </c>
      <c r="C34" s="23" t="str">
        <f>C$6</f>
        <v>Population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K34" s="150"/>
      <c r="L34" s="150"/>
      <c r="M34" s="33"/>
      <c r="N34" s="33"/>
      <c r="O34" s="33"/>
      <c r="P34" s="33"/>
      <c r="Q34" s="33"/>
      <c r="R34" s="33"/>
    </row>
    <row r="35" spans="1:9" ht="30" customHeight="1" thickBot="1">
      <c r="A35" s="144"/>
      <c r="B35" s="148"/>
      <c r="C35" s="29" t="str">
        <f>C$7</f>
        <v>Failures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</row>
    <row r="36" spans="1:9" ht="30" customHeight="1">
      <c r="A36" s="145" t="s">
        <v>94</v>
      </c>
      <c r="B36" s="147" t="s">
        <v>98</v>
      </c>
      <c r="C36" s="23" t="str">
        <f>C$6</f>
        <v>Population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</row>
    <row r="37" spans="1:9" ht="30" customHeight="1" thickBot="1">
      <c r="A37" s="146"/>
      <c r="B37" s="148"/>
      <c r="C37" s="29" t="str">
        <f>C$7</f>
        <v>Failures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</row>
    <row r="38" spans="1:9" ht="30" customHeight="1">
      <c r="A38" s="111"/>
      <c r="B38" s="111"/>
      <c r="C38" s="111"/>
      <c r="D38" s="111"/>
      <c r="E38" s="111"/>
      <c r="F38" s="111"/>
      <c r="G38" s="111"/>
      <c r="H38" s="111"/>
      <c r="I38" s="111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63">
    <mergeCell ref="A1:R1"/>
    <mergeCell ref="K30:K31"/>
    <mergeCell ref="L30:L31"/>
    <mergeCell ref="K26:K27"/>
    <mergeCell ref="L26:L27"/>
    <mergeCell ref="K28:K29"/>
    <mergeCell ref="L28:L29"/>
    <mergeCell ref="K24:K25"/>
    <mergeCell ref="L24:L25"/>
    <mergeCell ref="K22:K23"/>
    <mergeCell ref="L22:L23"/>
    <mergeCell ref="K18:K19"/>
    <mergeCell ref="L18:L19"/>
    <mergeCell ref="K20:K21"/>
    <mergeCell ref="L20:L21"/>
    <mergeCell ref="K14:K15"/>
    <mergeCell ref="L14:L15"/>
    <mergeCell ref="K16:K17"/>
    <mergeCell ref="L16:L17"/>
    <mergeCell ref="K10:K11"/>
    <mergeCell ref="L10:L11"/>
    <mergeCell ref="K12:K13"/>
    <mergeCell ref="L12:L13"/>
    <mergeCell ref="K3:R3"/>
    <mergeCell ref="K6:K7"/>
    <mergeCell ref="L6:L7"/>
    <mergeCell ref="K8:K9"/>
    <mergeCell ref="L8:L9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30:A31"/>
    <mergeCell ref="A32:A33"/>
    <mergeCell ref="A34:A35"/>
    <mergeCell ref="A36:A37"/>
    <mergeCell ref="B36:B37"/>
    <mergeCell ref="K32:L32"/>
    <mergeCell ref="K34:L34"/>
    <mergeCell ref="B30:B31"/>
    <mergeCell ref="B32:B33"/>
    <mergeCell ref="B34:B3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  <ignoredErrors>
    <ignoredError sqref="C9:C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1" sqref="A1:IV16384"/>
    </sheetView>
  </sheetViews>
  <sheetFormatPr defaultColWidth="9.77734375" defaultRowHeight="15"/>
  <cols>
    <col min="1" max="1" width="12.77734375" style="75" customWidth="1"/>
    <col min="2" max="2" width="40.77734375" style="75" customWidth="1"/>
    <col min="3" max="3" width="13.4453125" style="75" bestFit="1" customWidth="1"/>
    <col min="4" max="4" width="14.21484375" style="75" bestFit="1" customWidth="1"/>
    <col min="5" max="5" width="13.5546875" style="75" bestFit="1" customWidth="1"/>
    <col min="6" max="6" width="13.5546875" style="75" customWidth="1"/>
    <col min="7" max="7" width="13.4453125" style="75" bestFit="1" customWidth="1"/>
    <col min="8" max="8" width="13.88671875" style="75" bestFit="1" customWidth="1"/>
    <col min="9" max="9" width="4.77734375" style="75" customWidth="1"/>
    <col min="10" max="10" width="12.77734375" style="75" customWidth="1"/>
    <col min="11" max="11" width="40.77734375" style="75" customWidth="1"/>
    <col min="12" max="12" width="10.77734375" style="75" customWidth="1"/>
    <col min="13" max="17" width="13.4453125" style="75" bestFit="1" customWidth="1"/>
    <col min="18" max="18" width="13.88671875" style="75" bestFit="1" customWidth="1"/>
    <col min="19" max="16384" width="9.77734375" style="75" customWidth="1"/>
  </cols>
  <sheetData>
    <row r="1" spans="1:18" ht="30" customHeight="1">
      <c r="A1" s="159" t="s">
        <v>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3" spans="1:18" ht="30">
      <c r="A3" s="160" t="s">
        <v>39</v>
      </c>
      <c r="B3" s="160"/>
      <c r="C3" s="160"/>
      <c r="D3" s="160"/>
      <c r="E3" s="160"/>
      <c r="F3" s="160"/>
      <c r="G3" s="160"/>
      <c r="H3" s="160"/>
      <c r="J3" s="160" t="s">
        <v>40</v>
      </c>
      <c r="K3" s="160"/>
      <c r="L3" s="160"/>
      <c r="M3" s="160"/>
      <c r="N3" s="160"/>
      <c r="O3" s="160"/>
      <c r="P3" s="160"/>
      <c r="Q3" s="160"/>
      <c r="R3" s="160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7">
        <v>42430</v>
      </c>
      <c r="D5" s="70">
        <v>42461</v>
      </c>
      <c r="E5" s="70">
        <v>42491</v>
      </c>
      <c r="F5" s="70">
        <v>42522</v>
      </c>
      <c r="G5" s="70">
        <v>42552</v>
      </c>
      <c r="H5" s="70">
        <v>42583</v>
      </c>
      <c r="J5" s="42" t="s">
        <v>3</v>
      </c>
      <c r="K5" s="41" t="s">
        <v>4</v>
      </c>
      <c r="L5" s="41" t="s">
        <v>67</v>
      </c>
      <c r="M5" s="70">
        <v>42430</v>
      </c>
      <c r="N5" s="70">
        <v>42461</v>
      </c>
      <c r="O5" s="70">
        <v>42491</v>
      </c>
      <c r="P5" s="70">
        <v>42522</v>
      </c>
      <c r="Q5" s="70">
        <v>42552</v>
      </c>
      <c r="R5" s="70">
        <v>42583</v>
      </c>
    </row>
    <row r="6" spans="1:18" ht="30" customHeight="1">
      <c r="A6" s="117" t="s">
        <v>15</v>
      </c>
      <c r="B6" s="121" t="s">
        <v>16</v>
      </c>
      <c r="C6" s="66">
        <v>7033.5</v>
      </c>
      <c r="D6" s="66">
        <v>2970</v>
      </c>
      <c r="E6" s="66">
        <v>3966</v>
      </c>
      <c r="F6" s="66">
        <v>7011</v>
      </c>
      <c r="G6" s="66">
        <v>4245</v>
      </c>
      <c r="H6" s="66">
        <v>7323</v>
      </c>
      <c r="J6" s="117" t="s">
        <v>41</v>
      </c>
      <c r="K6" s="121" t="s">
        <v>6</v>
      </c>
      <c r="L6" s="128">
        <v>50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</row>
    <row r="7" spans="1:18" ht="30" customHeight="1">
      <c r="A7" s="118" t="s">
        <v>17</v>
      </c>
      <c r="B7" s="122" t="s">
        <v>18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J7" s="118" t="s">
        <v>42</v>
      </c>
      <c r="K7" s="122" t="s">
        <v>43</v>
      </c>
      <c r="L7" s="129">
        <v>250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</row>
    <row r="8" spans="1:18" ht="30" customHeight="1">
      <c r="A8" s="118" t="s">
        <v>19</v>
      </c>
      <c r="B8" s="122" t="s">
        <v>20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J8" s="118" t="s">
        <v>44</v>
      </c>
      <c r="K8" s="122" t="s">
        <v>45</v>
      </c>
      <c r="L8" s="129">
        <v>50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</row>
    <row r="9" spans="1:18" ht="30" customHeight="1">
      <c r="A9" s="118" t="s">
        <v>21</v>
      </c>
      <c r="B9" s="122" t="s">
        <v>22</v>
      </c>
      <c r="C9" s="67">
        <v>241</v>
      </c>
      <c r="D9" s="67">
        <v>4531.81</v>
      </c>
      <c r="E9" s="67">
        <v>265.5</v>
      </c>
      <c r="F9" s="67">
        <v>0</v>
      </c>
      <c r="G9" s="67">
        <v>183.7</v>
      </c>
      <c r="H9" s="67">
        <v>790.2</v>
      </c>
      <c r="J9" s="118" t="s">
        <v>46</v>
      </c>
      <c r="K9" s="122" t="s">
        <v>47</v>
      </c>
      <c r="L9" s="129">
        <v>50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</row>
    <row r="10" spans="1:18" ht="30" customHeight="1">
      <c r="A10" s="118" t="s">
        <v>23</v>
      </c>
      <c r="B10" s="122" t="s">
        <v>24</v>
      </c>
      <c r="C10" s="67">
        <v>0</v>
      </c>
      <c r="D10" s="67">
        <v>315.5</v>
      </c>
      <c r="E10" s="67">
        <v>0</v>
      </c>
      <c r="F10" s="67">
        <v>0</v>
      </c>
      <c r="G10" s="67">
        <v>0</v>
      </c>
      <c r="H10" s="67">
        <v>0</v>
      </c>
      <c r="J10" s="118" t="s">
        <v>48</v>
      </c>
      <c r="K10" s="122" t="s">
        <v>49</v>
      </c>
      <c r="L10" s="129" t="s">
        <v>50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</row>
    <row r="11" spans="1:18" ht="30" customHeight="1">
      <c r="A11" s="118" t="s">
        <v>25</v>
      </c>
      <c r="B11" s="122" t="s">
        <v>26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J11" s="118" t="s">
        <v>51</v>
      </c>
      <c r="K11" s="122" t="s">
        <v>52</v>
      </c>
      <c r="L11" s="129">
        <v>20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</row>
    <row r="12" spans="1:18" ht="30" customHeight="1">
      <c r="A12" s="118" t="s">
        <v>27</v>
      </c>
      <c r="B12" s="122" t="s">
        <v>28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J12" s="118" t="s">
        <v>53</v>
      </c>
      <c r="K12" s="122" t="s">
        <v>54</v>
      </c>
      <c r="L12" s="129">
        <v>20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</row>
    <row r="13" spans="1:18" ht="30" customHeight="1">
      <c r="A13" s="118" t="s">
        <v>29</v>
      </c>
      <c r="B13" s="122" t="s">
        <v>30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J13" s="118" t="s">
        <v>55</v>
      </c>
      <c r="K13" s="122" t="s">
        <v>56</v>
      </c>
      <c r="L13" s="129">
        <v>500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</row>
    <row r="14" spans="1:18" ht="30" customHeight="1">
      <c r="A14" s="118" t="s">
        <v>31</v>
      </c>
      <c r="B14" s="122" t="s">
        <v>32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J14" s="118" t="s">
        <v>57</v>
      </c>
      <c r="K14" s="122" t="s">
        <v>58</v>
      </c>
      <c r="L14" s="129">
        <v>1000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</row>
    <row r="15" spans="1:18" ht="30" customHeight="1">
      <c r="A15" s="118" t="s">
        <v>33</v>
      </c>
      <c r="B15" s="122" t="s">
        <v>34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J15" s="118" t="s">
        <v>59</v>
      </c>
      <c r="K15" s="122" t="s">
        <v>60</v>
      </c>
      <c r="L15" s="129" t="s">
        <v>50</v>
      </c>
      <c r="M15" s="67">
        <v>750</v>
      </c>
      <c r="N15" s="67">
        <v>1300</v>
      </c>
      <c r="O15" s="67">
        <v>800</v>
      </c>
      <c r="P15" s="67">
        <v>1270.22</v>
      </c>
      <c r="Q15" s="67">
        <v>1091.96</v>
      </c>
      <c r="R15" s="67">
        <v>150</v>
      </c>
    </row>
    <row r="16" spans="1:18" ht="30" customHeight="1">
      <c r="A16" s="118" t="s">
        <v>35</v>
      </c>
      <c r="B16" s="122" t="s">
        <v>36</v>
      </c>
      <c r="C16" s="67">
        <v>0</v>
      </c>
      <c r="D16" s="67">
        <v>2.1</v>
      </c>
      <c r="E16" s="67">
        <v>0</v>
      </c>
      <c r="F16" s="67">
        <v>0</v>
      </c>
      <c r="G16" s="67">
        <v>0</v>
      </c>
      <c r="H16" s="67">
        <v>0</v>
      </c>
      <c r="J16" s="118" t="s">
        <v>61</v>
      </c>
      <c r="K16" s="122" t="s">
        <v>62</v>
      </c>
      <c r="L16" s="129">
        <v>50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18" ht="30" customHeight="1">
      <c r="A17" s="119" t="s">
        <v>37</v>
      </c>
      <c r="B17" s="123" t="s">
        <v>38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J17" s="118" t="s">
        <v>63</v>
      </c>
      <c r="K17" s="122" t="s">
        <v>64</v>
      </c>
      <c r="L17" s="129">
        <v>70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</row>
    <row r="18" spans="1:18" ht="30" customHeight="1" thickBot="1">
      <c r="A18" s="118" t="s">
        <v>91</v>
      </c>
      <c r="B18" s="122" t="s">
        <v>95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J18" s="120" t="s">
        <v>65</v>
      </c>
      <c r="K18" s="131" t="s">
        <v>66</v>
      </c>
      <c r="L18" s="130">
        <v>20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</row>
    <row r="19" spans="1:8" ht="30" customHeight="1">
      <c r="A19" s="118" t="s">
        <v>92</v>
      </c>
      <c r="B19" s="122" t="s">
        <v>96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</row>
    <row r="20" spans="1:17" ht="30" customHeight="1">
      <c r="A20" s="118" t="s">
        <v>93</v>
      </c>
      <c r="B20" s="122" t="s">
        <v>97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K20" s="114"/>
      <c r="M20" s="114"/>
      <c r="Q20" s="114"/>
    </row>
    <row r="21" spans="1:11" ht="30" customHeight="1" thickBot="1">
      <c r="A21" s="120" t="s">
        <v>94</v>
      </c>
      <c r="B21" s="124" t="s">
        <v>98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K21" s="114"/>
    </row>
    <row r="22" spans="1:8" ht="29.25" customHeight="1">
      <c r="A22" s="112"/>
      <c r="B22" s="112"/>
      <c r="C22" s="112"/>
      <c r="D22" s="112"/>
      <c r="E22" s="112"/>
      <c r="F22" s="112"/>
      <c r="G22" s="112"/>
      <c r="H22" s="112"/>
    </row>
    <row r="23" ht="29.25" customHeight="1">
      <c r="H23" s="114"/>
    </row>
    <row r="24" ht="29.25" customHeight="1">
      <c r="E24" s="114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F1" activePane="topRight" state="frozen"/>
      <selection pane="topLeft" activeCell="B3" sqref="B3:H3"/>
      <selection pane="topRight" activeCell="A1" sqref="A1:P2"/>
    </sheetView>
  </sheetViews>
  <sheetFormatPr defaultColWidth="7.10546875" defaultRowHeight="15"/>
  <cols>
    <col min="1" max="1" width="9.10546875" style="47" customWidth="1"/>
    <col min="2" max="2" width="17.3359375" style="47" bestFit="1" customWidth="1"/>
    <col min="3" max="4" width="9.77734375" style="47" customWidth="1"/>
    <col min="5" max="16" width="11.77734375" style="47" customWidth="1"/>
    <col min="17" max="17" width="8.4453125" style="47" bestFit="1" customWidth="1"/>
    <col min="18" max="16384" width="7.10546875" style="47" customWidth="1"/>
  </cols>
  <sheetData>
    <row r="1" spans="1:16" ht="23.25" customHeight="1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8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ht="13.5" thickBot="1"/>
    <row r="4" spans="1:16" ht="25.5" customHeight="1" thickBot="1">
      <c r="A4" s="48" t="s">
        <v>70</v>
      </c>
      <c r="B4" s="49" t="s">
        <v>71</v>
      </c>
      <c r="C4" s="48" t="s">
        <v>72</v>
      </c>
      <c r="D4" s="50" t="s">
        <v>73</v>
      </c>
      <c r="E4" s="51">
        <v>42461</v>
      </c>
      <c r="F4" s="51">
        <v>42491</v>
      </c>
      <c r="G4" s="51">
        <v>42522</v>
      </c>
      <c r="H4" s="51">
        <v>42552</v>
      </c>
      <c r="I4" s="51">
        <v>42583</v>
      </c>
      <c r="J4" s="51">
        <v>42614</v>
      </c>
      <c r="K4" s="51">
        <v>42644</v>
      </c>
      <c r="L4" s="51">
        <v>42675</v>
      </c>
      <c r="M4" s="51">
        <v>42705</v>
      </c>
      <c r="N4" s="51">
        <v>42736</v>
      </c>
      <c r="O4" s="51">
        <v>42767</v>
      </c>
      <c r="P4" s="133">
        <v>42795</v>
      </c>
    </row>
    <row r="5" spans="1:16" ht="13.5" customHeight="1">
      <c r="A5" s="184" t="s">
        <v>74</v>
      </c>
      <c r="B5" s="187" t="s">
        <v>15</v>
      </c>
      <c r="C5" s="52">
        <v>5000000</v>
      </c>
      <c r="D5" s="53">
        <v>416666.6666666667</v>
      </c>
      <c r="E5" s="54">
        <v>-2970</v>
      </c>
      <c r="F5" s="54">
        <v>-3966</v>
      </c>
      <c r="G5" s="54">
        <v>-7011</v>
      </c>
      <c r="H5" s="54">
        <v>-4245</v>
      </c>
      <c r="I5" s="54">
        <v>-7323</v>
      </c>
      <c r="J5" s="54"/>
      <c r="K5" s="54"/>
      <c r="L5" s="54"/>
      <c r="M5" s="54"/>
      <c r="N5" s="54"/>
      <c r="O5" s="54"/>
      <c r="P5" s="105"/>
    </row>
    <row r="6" spans="1:16" ht="13.5" customHeight="1" thickBot="1">
      <c r="A6" s="185"/>
      <c r="B6" s="181"/>
      <c r="C6" s="161" t="s">
        <v>75</v>
      </c>
      <c r="D6" s="162"/>
      <c r="E6" s="84">
        <v>413696.6666666667</v>
      </c>
      <c r="F6" s="57">
        <v>826397.3333333334</v>
      </c>
      <c r="G6" s="57">
        <v>1236053</v>
      </c>
      <c r="H6" s="57">
        <v>1648474.6666666667</v>
      </c>
      <c r="I6" s="57">
        <v>2057818.3333333335</v>
      </c>
      <c r="J6" s="57">
        <v>2474485</v>
      </c>
      <c r="K6" s="57">
        <v>2891151.6666666665</v>
      </c>
      <c r="L6" s="57">
        <v>3307818.333333333</v>
      </c>
      <c r="M6" s="57">
        <v>3724484.9999999995</v>
      </c>
      <c r="N6" s="57">
        <v>4141151.666666666</v>
      </c>
      <c r="O6" s="57">
        <v>4557818.333333333</v>
      </c>
      <c r="P6" s="58">
        <v>4974485</v>
      </c>
    </row>
    <row r="7" spans="1:16" ht="13.5" customHeight="1">
      <c r="A7" s="179" t="s">
        <v>76</v>
      </c>
      <c r="B7" s="171" t="s">
        <v>77</v>
      </c>
      <c r="C7" s="52">
        <v>5000000</v>
      </c>
      <c r="D7" s="53">
        <v>416666.6666666667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105">
        <v>0</v>
      </c>
    </row>
    <row r="8" spans="1:16" ht="13.5" customHeight="1" thickBot="1">
      <c r="A8" s="180"/>
      <c r="B8" s="170"/>
      <c r="C8" s="161" t="s">
        <v>75</v>
      </c>
      <c r="D8" s="162"/>
      <c r="E8" s="57">
        <v>416666.6666666667</v>
      </c>
      <c r="F8" s="57">
        <v>833333.3333333334</v>
      </c>
      <c r="G8" s="57">
        <v>1250000</v>
      </c>
      <c r="H8" s="57">
        <v>1666666.6666666667</v>
      </c>
      <c r="I8" s="57">
        <v>2083333.3333333335</v>
      </c>
      <c r="J8" s="57">
        <v>2500000</v>
      </c>
      <c r="K8" s="57">
        <v>2916666.6666666665</v>
      </c>
      <c r="L8" s="57">
        <v>3333333.333333333</v>
      </c>
      <c r="M8" s="57">
        <v>3749999.9999999995</v>
      </c>
      <c r="N8" s="57">
        <v>4166666.666666666</v>
      </c>
      <c r="O8" s="57">
        <v>4583333.333333333</v>
      </c>
      <c r="P8" s="58">
        <v>5000000</v>
      </c>
    </row>
    <row r="9" spans="1:16" ht="13.5" customHeight="1">
      <c r="A9" s="184" t="s">
        <v>78</v>
      </c>
      <c r="B9" s="182" t="s">
        <v>17</v>
      </c>
      <c r="C9" s="52">
        <v>5000000</v>
      </c>
      <c r="D9" s="53">
        <v>416666.6666666667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105">
        <v>0</v>
      </c>
    </row>
    <row r="10" spans="1:16" ht="13.5" customHeight="1" thickBot="1">
      <c r="A10" s="185"/>
      <c r="B10" s="181"/>
      <c r="C10" s="165" t="s">
        <v>75</v>
      </c>
      <c r="D10" s="166"/>
      <c r="E10" s="84">
        <v>416666.6666666667</v>
      </c>
      <c r="F10" s="57">
        <v>833333.3333333334</v>
      </c>
      <c r="G10" s="57">
        <v>1250000</v>
      </c>
      <c r="H10" s="57">
        <v>1666666.6666666667</v>
      </c>
      <c r="I10" s="57">
        <v>2083333.3333333335</v>
      </c>
      <c r="J10" s="57">
        <v>2500000</v>
      </c>
      <c r="K10" s="57">
        <v>2916666.6666666665</v>
      </c>
      <c r="L10" s="57">
        <v>3333333.333333333</v>
      </c>
      <c r="M10" s="57">
        <v>3749999.9999999995</v>
      </c>
      <c r="N10" s="57">
        <v>4166666.666666666</v>
      </c>
      <c r="O10" s="57">
        <v>4583333.333333333</v>
      </c>
      <c r="P10" s="58">
        <v>5000000</v>
      </c>
    </row>
    <row r="11" spans="1:16" ht="13.5" customHeight="1">
      <c r="A11" s="179" t="s">
        <v>79</v>
      </c>
      <c r="B11" s="171" t="s">
        <v>19</v>
      </c>
      <c r="C11" s="55">
        <v>5000000</v>
      </c>
      <c r="D11" s="56">
        <v>416666.6666666667</v>
      </c>
      <c r="E11" s="54"/>
      <c r="F11" s="54"/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105">
        <v>0</v>
      </c>
    </row>
    <row r="12" spans="1:16" ht="13.5" customHeight="1" thickBot="1">
      <c r="A12" s="180"/>
      <c r="B12" s="170"/>
      <c r="C12" s="161" t="s">
        <v>75</v>
      </c>
      <c r="D12" s="162"/>
      <c r="E12" s="57">
        <v>416666.6666666667</v>
      </c>
      <c r="F12" s="57">
        <v>833333.3333333334</v>
      </c>
      <c r="G12" s="57">
        <v>1250000</v>
      </c>
      <c r="H12" s="57">
        <v>1666666.6666666667</v>
      </c>
      <c r="I12" s="57">
        <v>2083333.3333333335</v>
      </c>
      <c r="J12" s="57">
        <v>2500000</v>
      </c>
      <c r="K12" s="57">
        <v>2916666.6666666665</v>
      </c>
      <c r="L12" s="57">
        <v>3333333.333333333</v>
      </c>
      <c r="M12" s="57">
        <v>3749999.9999999995</v>
      </c>
      <c r="N12" s="57">
        <v>4166666.666666666</v>
      </c>
      <c r="O12" s="57">
        <v>4583333.333333333</v>
      </c>
      <c r="P12" s="58">
        <v>5000000</v>
      </c>
    </row>
    <row r="13" spans="1:16" ht="13.5" customHeight="1">
      <c r="A13" s="184" t="s">
        <v>80</v>
      </c>
      <c r="B13" s="182" t="s">
        <v>44</v>
      </c>
      <c r="C13" s="52">
        <v>2500000</v>
      </c>
      <c r="D13" s="53">
        <v>208333.33333333334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105">
        <v>0</v>
      </c>
    </row>
    <row r="14" spans="1:16" ht="13.5" customHeight="1">
      <c r="A14" s="186"/>
      <c r="B14" s="168"/>
      <c r="C14" s="163" t="s">
        <v>75</v>
      </c>
      <c r="D14" s="164"/>
      <c r="E14" s="60">
        <v>208333.33333333334</v>
      </c>
      <c r="F14" s="60">
        <v>416666.6666666667</v>
      </c>
      <c r="G14" s="60">
        <v>625000</v>
      </c>
      <c r="H14" s="60">
        <v>833333.3333333334</v>
      </c>
      <c r="I14" s="60">
        <v>1041666.6666666667</v>
      </c>
      <c r="J14" s="60">
        <v>1250000</v>
      </c>
      <c r="K14" s="60">
        <v>1458333.3333333333</v>
      </c>
      <c r="L14" s="60">
        <v>1666666.6666666665</v>
      </c>
      <c r="M14" s="60">
        <v>1874999.9999999998</v>
      </c>
      <c r="N14" s="60">
        <v>2083333.333333333</v>
      </c>
      <c r="O14" s="60">
        <v>2291666.6666666665</v>
      </c>
      <c r="P14" s="61">
        <v>2500000</v>
      </c>
    </row>
    <row r="15" spans="1:16" ht="13.5" customHeight="1">
      <c r="A15" s="186"/>
      <c r="B15" s="168" t="s">
        <v>46</v>
      </c>
      <c r="C15" s="59">
        <v>2500000</v>
      </c>
      <c r="D15" s="53">
        <v>208333.33333333334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105">
        <v>0</v>
      </c>
    </row>
    <row r="16" spans="1:16" ht="13.5" customHeight="1" thickBot="1">
      <c r="A16" s="185"/>
      <c r="B16" s="181"/>
      <c r="C16" s="165" t="s">
        <v>75</v>
      </c>
      <c r="D16" s="166"/>
      <c r="E16" s="84">
        <v>208333.33333333334</v>
      </c>
      <c r="F16" s="57">
        <v>416666.6666666667</v>
      </c>
      <c r="G16" s="57">
        <v>625000</v>
      </c>
      <c r="H16" s="57">
        <v>833333.3333333334</v>
      </c>
      <c r="I16" s="57">
        <v>1041666.6666666667</v>
      </c>
      <c r="J16" s="57">
        <v>1250000</v>
      </c>
      <c r="K16" s="57">
        <v>1458333.3333333333</v>
      </c>
      <c r="L16" s="57">
        <v>1666666.6666666665</v>
      </c>
      <c r="M16" s="57">
        <v>1874999.9999999998</v>
      </c>
      <c r="N16" s="57">
        <v>2083333.333333333</v>
      </c>
      <c r="O16" s="57">
        <v>2291666.6666666665</v>
      </c>
      <c r="P16" s="58">
        <v>2500000</v>
      </c>
    </row>
    <row r="17" spans="1:16" ht="13.5" customHeight="1">
      <c r="A17" s="179" t="s">
        <v>81</v>
      </c>
      <c r="B17" s="171" t="s">
        <v>48</v>
      </c>
      <c r="C17" s="55">
        <v>5000000</v>
      </c>
      <c r="D17" s="56">
        <v>416666.6666666667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105">
        <v>0</v>
      </c>
    </row>
    <row r="18" spans="1:16" ht="13.5" customHeight="1" thickBot="1">
      <c r="A18" s="180"/>
      <c r="B18" s="170"/>
      <c r="C18" s="161" t="s">
        <v>75</v>
      </c>
      <c r="D18" s="162"/>
      <c r="E18" s="57">
        <v>416666.6666666667</v>
      </c>
      <c r="F18" s="57">
        <v>833333.3333333334</v>
      </c>
      <c r="G18" s="57">
        <v>1250000</v>
      </c>
      <c r="H18" s="57">
        <v>1666666.6666666667</v>
      </c>
      <c r="I18" s="57">
        <v>2083333.3333333335</v>
      </c>
      <c r="J18" s="57">
        <v>2500000</v>
      </c>
      <c r="K18" s="57">
        <v>2916666.6666666665</v>
      </c>
      <c r="L18" s="57">
        <v>3333333.333333333</v>
      </c>
      <c r="M18" s="57">
        <v>3749999.9999999995</v>
      </c>
      <c r="N18" s="57">
        <v>4166666.666666666</v>
      </c>
      <c r="O18" s="57">
        <v>4583333.333333333</v>
      </c>
      <c r="P18" s="58">
        <v>5000000</v>
      </c>
    </row>
    <row r="19" spans="1:16" ht="13.5" customHeight="1">
      <c r="A19" s="184" t="s">
        <v>82</v>
      </c>
      <c r="B19" s="182" t="s">
        <v>21</v>
      </c>
      <c r="C19" s="52">
        <v>4000000</v>
      </c>
      <c r="D19" s="53">
        <v>333333.3333333333</v>
      </c>
      <c r="E19" s="54">
        <v>-4531.81</v>
      </c>
      <c r="F19" s="54">
        <v>-265.5</v>
      </c>
      <c r="G19" s="54"/>
      <c r="H19" s="54">
        <v>-183.7</v>
      </c>
      <c r="I19" s="54">
        <v>-790.2</v>
      </c>
      <c r="J19" s="54"/>
      <c r="K19" s="54"/>
      <c r="L19" s="54"/>
      <c r="M19" s="54"/>
      <c r="N19" s="54"/>
      <c r="O19" s="54"/>
      <c r="P19" s="105"/>
    </row>
    <row r="20" spans="1:16" ht="13.5" customHeight="1">
      <c r="A20" s="186"/>
      <c r="B20" s="168"/>
      <c r="C20" s="163" t="s">
        <v>75</v>
      </c>
      <c r="D20" s="164"/>
      <c r="E20" s="60">
        <v>328801.5233333333</v>
      </c>
      <c r="F20" s="60">
        <v>661869.3566666667</v>
      </c>
      <c r="G20" s="60">
        <v>995202.69</v>
      </c>
      <c r="H20" s="60">
        <v>1328352.3233333332</v>
      </c>
      <c r="I20" s="60">
        <v>1660895.4566666665</v>
      </c>
      <c r="J20" s="60">
        <v>1994228.7899999998</v>
      </c>
      <c r="K20" s="60">
        <v>2327562.123333333</v>
      </c>
      <c r="L20" s="60">
        <v>2660895.4566666665</v>
      </c>
      <c r="M20" s="60">
        <v>2994228.79</v>
      </c>
      <c r="N20" s="60">
        <v>3327562.1233333335</v>
      </c>
      <c r="O20" s="60">
        <v>3660895.456666667</v>
      </c>
      <c r="P20" s="61">
        <v>3994228.7900000005</v>
      </c>
    </row>
    <row r="21" spans="1:16" ht="13.5" customHeight="1">
      <c r="A21" s="186"/>
      <c r="B21" s="168" t="s">
        <v>23</v>
      </c>
      <c r="C21" s="59">
        <v>1000000</v>
      </c>
      <c r="D21" s="53">
        <v>83333.33333333333</v>
      </c>
      <c r="E21" s="54">
        <v>-315.5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105"/>
    </row>
    <row r="22" spans="1:16" ht="13.5" customHeight="1" thickBot="1">
      <c r="A22" s="185"/>
      <c r="B22" s="181"/>
      <c r="C22" s="165" t="s">
        <v>75</v>
      </c>
      <c r="D22" s="166"/>
      <c r="E22" s="84">
        <v>83017.83333333333</v>
      </c>
      <c r="F22" s="57">
        <v>166351.16666666666</v>
      </c>
      <c r="G22" s="57">
        <v>249684.5</v>
      </c>
      <c r="H22" s="57">
        <v>333017.8333333333</v>
      </c>
      <c r="I22" s="57">
        <v>416351.1666666666</v>
      </c>
      <c r="J22" s="57">
        <v>499684.49999999994</v>
      </c>
      <c r="K22" s="57">
        <v>583017.8333333333</v>
      </c>
      <c r="L22" s="57">
        <v>666351.1666666666</v>
      </c>
      <c r="M22" s="57">
        <v>749684.5</v>
      </c>
      <c r="N22" s="57">
        <v>833017.8333333334</v>
      </c>
      <c r="O22" s="57">
        <v>916351.1666666667</v>
      </c>
      <c r="P22" s="58">
        <v>999684.5000000001</v>
      </c>
    </row>
    <row r="23" spans="1:16" ht="13.5" customHeight="1">
      <c r="A23" s="179" t="s">
        <v>83</v>
      </c>
      <c r="B23" s="171" t="s">
        <v>51</v>
      </c>
      <c r="C23" s="55">
        <v>1000000</v>
      </c>
      <c r="D23" s="56">
        <v>83333.33333333333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105">
        <v>0</v>
      </c>
    </row>
    <row r="24" spans="1:16" ht="13.5" customHeight="1">
      <c r="A24" s="186"/>
      <c r="B24" s="168"/>
      <c r="C24" s="163" t="s">
        <v>75</v>
      </c>
      <c r="D24" s="164"/>
      <c r="E24" s="60">
        <v>83333.33333333333</v>
      </c>
      <c r="F24" s="60">
        <v>166666.66666666666</v>
      </c>
      <c r="G24" s="60">
        <v>250000</v>
      </c>
      <c r="H24" s="60">
        <v>333333.3333333333</v>
      </c>
      <c r="I24" s="60">
        <v>416666.6666666666</v>
      </c>
      <c r="J24" s="60">
        <v>499999.99999999994</v>
      </c>
      <c r="K24" s="60">
        <v>583333.3333333333</v>
      </c>
      <c r="L24" s="60">
        <v>666666.6666666666</v>
      </c>
      <c r="M24" s="60">
        <v>750000</v>
      </c>
      <c r="N24" s="60">
        <v>833333.3333333334</v>
      </c>
      <c r="O24" s="60">
        <v>916666.6666666667</v>
      </c>
      <c r="P24" s="61">
        <v>1000000.0000000001</v>
      </c>
    </row>
    <row r="25" spans="1:16" ht="13.5" customHeight="1">
      <c r="A25" s="186"/>
      <c r="B25" s="168" t="s">
        <v>53</v>
      </c>
      <c r="C25" s="59">
        <v>1000000</v>
      </c>
      <c r="D25" s="53">
        <v>83333.33333333333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105">
        <v>0</v>
      </c>
    </row>
    <row r="26" spans="1:16" ht="13.5" customHeight="1" thickBot="1">
      <c r="A26" s="180"/>
      <c r="B26" s="170"/>
      <c r="C26" s="161" t="s">
        <v>75</v>
      </c>
      <c r="D26" s="162"/>
      <c r="E26" s="57">
        <v>83333.33333333333</v>
      </c>
      <c r="F26" s="57">
        <v>166666.66666666666</v>
      </c>
      <c r="G26" s="57">
        <v>250000</v>
      </c>
      <c r="H26" s="57">
        <v>333333.3333333333</v>
      </c>
      <c r="I26" s="57">
        <v>416666.6666666666</v>
      </c>
      <c r="J26" s="57">
        <v>499999.99999999994</v>
      </c>
      <c r="K26" s="57">
        <v>583333.3333333333</v>
      </c>
      <c r="L26" s="57">
        <v>666666.6666666666</v>
      </c>
      <c r="M26" s="57">
        <v>750000</v>
      </c>
      <c r="N26" s="57">
        <v>833333.3333333334</v>
      </c>
      <c r="O26" s="57">
        <v>916666.6666666667</v>
      </c>
      <c r="P26" s="58">
        <v>1000000.0000000001</v>
      </c>
    </row>
    <row r="27" spans="1:16" ht="13.5" customHeight="1">
      <c r="A27" s="184" t="s">
        <v>84</v>
      </c>
      <c r="B27" s="183" t="s">
        <v>104</v>
      </c>
      <c r="C27" s="52">
        <v>3000000</v>
      </c>
      <c r="D27" s="53">
        <v>250000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105">
        <v>0</v>
      </c>
    </row>
    <row r="28" spans="1:16" ht="13.5" customHeight="1" thickBot="1">
      <c r="A28" s="185"/>
      <c r="B28" s="181"/>
      <c r="C28" s="165" t="s">
        <v>75</v>
      </c>
      <c r="D28" s="166"/>
      <c r="E28" s="84">
        <v>250000</v>
      </c>
      <c r="F28" s="57">
        <v>500000</v>
      </c>
      <c r="G28" s="57">
        <v>750000</v>
      </c>
      <c r="H28" s="57">
        <v>1000000</v>
      </c>
      <c r="I28" s="57">
        <v>1250000</v>
      </c>
      <c r="J28" s="57">
        <v>1500000</v>
      </c>
      <c r="K28" s="57">
        <v>1750000</v>
      </c>
      <c r="L28" s="57">
        <v>2000000</v>
      </c>
      <c r="M28" s="57">
        <v>2250000</v>
      </c>
      <c r="N28" s="57">
        <v>2500000</v>
      </c>
      <c r="O28" s="57">
        <v>2750000</v>
      </c>
      <c r="P28" s="58">
        <v>3000000</v>
      </c>
    </row>
    <row r="29" spans="1:16" ht="13.5" customHeight="1">
      <c r="A29" s="179" t="s">
        <v>85</v>
      </c>
      <c r="B29" s="171" t="s">
        <v>59</v>
      </c>
      <c r="C29" s="55">
        <v>2500000</v>
      </c>
      <c r="D29" s="56">
        <v>208333.33333333334</v>
      </c>
      <c r="E29" s="54">
        <v>-1300</v>
      </c>
      <c r="F29" s="54">
        <v>-800</v>
      </c>
      <c r="G29" s="54">
        <v>-1270.22</v>
      </c>
      <c r="H29" s="54">
        <v>-1091.96</v>
      </c>
      <c r="I29" s="54">
        <v>-150</v>
      </c>
      <c r="J29" s="54"/>
      <c r="K29" s="54"/>
      <c r="L29" s="54"/>
      <c r="M29" s="54"/>
      <c r="N29" s="54"/>
      <c r="O29" s="54"/>
      <c r="P29" s="105"/>
    </row>
    <row r="30" spans="1:16" ht="13.5" customHeight="1" thickBot="1">
      <c r="A30" s="186"/>
      <c r="B30" s="168"/>
      <c r="C30" s="163" t="s">
        <v>75</v>
      </c>
      <c r="D30" s="164"/>
      <c r="E30" s="101">
        <v>207033.33333333334</v>
      </c>
      <c r="F30" s="101">
        <v>414566.6666666667</v>
      </c>
      <c r="G30" s="101">
        <v>621629.78</v>
      </c>
      <c r="H30" s="101">
        <v>828871.1533333334</v>
      </c>
      <c r="I30" s="101">
        <v>1037054.4866666668</v>
      </c>
      <c r="J30" s="101">
        <v>1245387.82</v>
      </c>
      <c r="K30" s="101">
        <v>1453721.1533333333</v>
      </c>
      <c r="L30" s="101">
        <v>1662054.4866666666</v>
      </c>
      <c r="M30" s="101">
        <v>1870387.8199999998</v>
      </c>
      <c r="N30" s="101">
        <v>2078721.153333333</v>
      </c>
      <c r="O30" s="101">
        <v>2287054.4866666663</v>
      </c>
      <c r="P30" s="102">
        <v>2495387.82</v>
      </c>
    </row>
    <row r="31" spans="1:16" ht="13.5" customHeight="1">
      <c r="A31" s="179" t="s">
        <v>86</v>
      </c>
      <c r="B31" s="171" t="s">
        <v>87</v>
      </c>
      <c r="C31" s="55">
        <v>5000000</v>
      </c>
      <c r="D31" s="56">
        <v>416666.6666666667</v>
      </c>
      <c r="E31" s="103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6"/>
    </row>
    <row r="32" spans="1:16" ht="13.5" customHeight="1" thickBot="1">
      <c r="A32" s="180"/>
      <c r="B32" s="170"/>
      <c r="C32" s="161" t="s">
        <v>75</v>
      </c>
      <c r="D32" s="162"/>
      <c r="E32" s="57">
        <v>416666.6666666667</v>
      </c>
      <c r="F32" s="57">
        <v>833333.3333333334</v>
      </c>
      <c r="G32" s="57">
        <v>1250000</v>
      </c>
      <c r="H32" s="57">
        <v>1666666.6666666667</v>
      </c>
      <c r="I32" s="57">
        <v>2083333.3333333335</v>
      </c>
      <c r="J32" s="57">
        <v>2500000</v>
      </c>
      <c r="K32" s="57">
        <v>2916666.6666666665</v>
      </c>
      <c r="L32" s="57">
        <v>3333333.333333333</v>
      </c>
      <c r="M32" s="57">
        <v>3749999.9999999995</v>
      </c>
      <c r="N32" s="57">
        <v>4166666.666666666</v>
      </c>
      <c r="O32" s="57">
        <v>4583333.333333333</v>
      </c>
      <c r="P32" s="58">
        <v>5000000</v>
      </c>
    </row>
    <row r="33" spans="1:16" ht="13.5" customHeight="1">
      <c r="A33" s="179" t="s">
        <v>88</v>
      </c>
      <c r="B33" s="167" t="s">
        <v>101</v>
      </c>
      <c r="C33" s="55">
        <v>5000000</v>
      </c>
      <c r="D33" s="56">
        <v>416666.6666666667</v>
      </c>
      <c r="E33" s="54">
        <v>0</v>
      </c>
      <c r="F33" s="54">
        <v>0</v>
      </c>
      <c r="G33" s="54"/>
      <c r="H33" s="54"/>
      <c r="I33" s="54"/>
      <c r="J33" s="54"/>
      <c r="K33" s="54"/>
      <c r="L33" s="54"/>
      <c r="M33" s="54"/>
      <c r="N33" s="54"/>
      <c r="O33" s="54"/>
      <c r="P33" s="105"/>
    </row>
    <row r="34" spans="1:16" ht="13.5" customHeight="1">
      <c r="A34" s="186"/>
      <c r="B34" s="168"/>
      <c r="C34" s="163" t="s">
        <v>75</v>
      </c>
      <c r="D34" s="164"/>
      <c r="E34" s="60">
        <v>416666.6666666667</v>
      </c>
      <c r="F34" s="60">
        <v>833333.3333333334</v>
      </c>
      <c r="G34" s="60">
        <v>1250000</v>
      </c>
      <c r="H34" s="60">
        <v>1666666.6666666667</v>
      </c>
      <c r="I34" s="60">
        <v>2083333.3333333335</v>
      </c>
      <c r="J34" s="60">
        <v>2500000</v>
      </c>
      <c r="K34" s="60">
        <v>2916666.6666666665</v>
      </c>
      <c r="L34" s="60">
        <v>3333333.333333333</v>
      </c>
      <c r="M34" s="60">
        <v>3749999.9999999995</v>
      </c>
      <c r="N34" s="60">
        <v>4166666.666666666</v>
      </c>
      <c r="O34" s="60">
        <v>4583333.333333333</v>
      </c>
      <c r="P34" s="61">
        <v>5000000</v>
      </c>
    </row>
    <row r="35" spans="1:16" ht="13.5" customHeight="1">
      <c r="A35" s="186"/>
      <c r="B35" s="169" t="s">
        <v>100</v>
      </c>
      <c r="C35" s="59">
        <v>5000000</v>
      </c>
      <c r="D35" s="53">
        <v>416666.6666666667</v>
      </c>
      <c r="E35" s="54">
        <v>-2.1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105"/>
    </row>
    <row r="36" spans="1:16" ht="13.5" customHeight="1" thickBot="1">
      <c r="A36" s="180"/>
      <c r="B36" s="170"/>
      <c r="C36" s="161" t="s">
        <v>75</v>
      </c>
      <c r="D36" s="162"/>
      <c r="E36" s="60">
        <v>416664.5666666667</v>
      </c>
      <c r="F36" s="60">
        <v>833331.2333333334</v>
      </c>
      <c r="G36" s="60">
        <v>1249997.9000000001</v>
      </c>
      <c r="H36" s="60">
        <v>1666664.566666667</v>
      </c>
      <c r="I36" s="60">
        <v>2083331.2333333336</v>
      </c>
      <c r="J36" s="60">
        <v>2499997.9000000004</v>
      </c>
      <c r="K36" s="60">
        <v>2916664.566666667</v>
      </c>
      <c r="L36" s="60">
        <v>3333331.2333333334</v>
      </c>
      <c r="M36" s="60">
        <v>3749997.9</v>
      </c>
      <c r="N36" s="60">
        <v>4166664.5666666664</v>
      </c>
      <c r="O36" s="60">
        <v>4583331.233333333</v>
      </c>
      <c r="P36" s="61">
        <v>4999997.9</v>
      </c>
    </row>
    <row r="37" spans="1:17" ht="13.5" customHeight="1">
      <c r="A37" s="175" t="s">
        <v>99</v>
      </c>
      <c r="B37" s="176"/>
      <c r="C37" s="62">
        <v>50000000</v>
      </c>
      <c r="D37" s="63">
        <v>4166666.6666666665</v>
      </c>
      <c r="E37" s="89">
        <v>-9119.410000000002</v>
      </c>
      <c r="F37" s="90">
        <v>-5031.5</v>
      </c>
      <c r="G37" s="90">
        <v>-8281.22</v>
      </c>
      <c r="H37" s="90">
        <v>-5520.66</v>
      </c>
      <c r="I37" s="90">
        <v>-8263.2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107">
        <v>0</v>
      </c>
      <c r="Q37" s="91"/>
    </row>
    <row r="38" spans="1:16" ht="13.5" customHeight="1" thickBot="1">
      <c r="A38" s="177"/>
      <c r="B38" s="178"/>
      <c r="C38" s="173" t="s">
        <v>75</v>
      </c>
      <c r="D38" s="174"/>
      <c r="E38" s="64">
        <v>4157547.2566666664</v>
      </c>
      <c r="F38" s="64">
        <v>8319182.423333333</v>
      </c>
      <c r="G38" s="64">
        <v>12477567.87</v>
      </c>
      <c r="H38" s="64">
        <v>16638713.876666665</v>
      </c>
      <c r="I38" s="64">
        <v>20797117.343333334</v>
      </c>
      <c r="J38" s="64">
        <v>24963784.01</v>
      </c>
      <c r="K38" s="64">
        <v>29130450.67666667</v>
      </c>
      <c r="L38" s="64">
        <v>33297117.343333337</v>
      </c>
      <c r="M38" s="64">
        <v>37463784.010000005</v>
      </c>
      <c r="N38" s="64">
        <v>41630450.67666667</v>
      </c>
      <c r="O38" s="64">
        <v>45797117.343333334</v>
      </c>
      <c r="P38" s="65">
        <v>49963784.01</v>
      </c>
    </row>
    <row r="39" ht="12.75">
      <c r="P39" s="91"/>
    </row>
    <row r="40" spans="3:6" ht="12.75">
      <c r="C40" s="100"/>
      <c r="E40" s="91"/>
      <c r="F40" s="108"/>
    </row>
    <row r="41" ht="12.75">
      <c r="P41" s="91"/>
    </row>
    <row r="42" ht="12.75">
      <c r="N42" s="91"/>
    </row>
    <row r="43" spans="5:16" ht="25.5">
      <c r="E43" s="99"/>
      <c r="F43" s="99"/>
      <c r="G43" s="99"/>
      <c r="H43" s="99"/>
      <c r="I43" s="99"/>
      <c r="J43" s="99"/>
      <c r="K43" s="99"/>
      <c r="L43" s="99"/>
      <c r="M43" s="99"/>
      <c r="O43" s="109" t="s">
        <v>102</v>
      </c>
      <c r="P43" s="91">
        <v>-36215.990000000005</v>
      </c>
    </row>
    <row r="44" spans="15:16" ht="25.5">
      <c r="O44" s="109" t="s">
        <v>103</v>
      </c>
      <c r="P44" s="110">
        <v>2.08092387765646E-09</v>
      </c>
    </row>
    <row r="47" spans="4:7" ht="12.75">
      <c r="D47" s="91"/>
      <c r="E47" s="91"/>
      <c r="F47" s="91"/>
      <c r="G47" s="91"/>
    </row>
  </sheetData>
  <sheetProtection/>
  <mergeCells count="47"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B15:B16"/>
    <mergeCell ref="C32:D32"/>
    <mergeCell ref="B21:B22"/>
    <mergeCell ref="C22:D22"/>
    <mergeCell ref="B19:B20"/>
    <mergeCell ref="C20:D20"/>
    <mergeCell ref="B27:B28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Bignell, John S</cp:lastModifiedBy>
  <cp:lastPrinted>2016-09-27T09:15:10Z</cp:lastPrinted>
  <dcterms:created xsi:type="dcterms:W3CDTF">2001-01-22T08:38:03Z</dcterms:created>
  <dcterms:modified xsi:type="dcterms:W3CDTF">2016-09-27T12:46:24Z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