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60" windowHeight="91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<sst xmlns="http://schemas.openxmlformats.org/spreadsheetml/2006/main" count="1405" uniqueCount="396">
  <si>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</si>
  <si>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</si>
  <si>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</si>
  <si>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</si>
  <si>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</si>
  <si>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</si>
  <si>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</si>
  <si>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</si>
  <si>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</si>
  <si>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</si>
  <si>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</si>
  <si>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</si>
  <si>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</si>
  <si>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</si>
  <si>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</si>
  <si>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</si>
  <si>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</si>
  <si>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</si>
  <si>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</si>
  <si>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</si>
  <si>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</si>
  <si>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</si>
  <si>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</si>
  <si>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</si>
  <si>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</si>
  <si>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</si>
  <si>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</si>
  <si>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</si>
  <si>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</si>
  <si>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</si>
  <si>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</si>
  <si>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</si>
  <si>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</si>
  <si>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</si>
  <si>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</si>
  <si>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</si>
  <si>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</si>
  <si>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</si>
  <si>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</si>
  <si>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</si>
  <si>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</si>
  <si>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</si>
  <si>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</si>
  <si>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</si>
  <si>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</si>
  <si>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</si>
  <si>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</si>
  <si>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</si>
  <si>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</si>
  <si>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</si>
  <si>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</si>
  <si>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</si>
  <si>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</si>
  <si>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</si>
  <si>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</si>
  <si>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</si>
  <si>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</si>
  <si>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</si>
  <si>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</si>
  <si>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</si>
  <si>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</si>
  <si>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</si>
  <si>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</si>
  <si>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</si>
  <si>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</si>
  <si>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</si>
  <si>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</si>
  <si>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</si>
  <si>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</si>
  <si>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</si>
  <si>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</si>
  <si>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</si>
  <si>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</si>
  <si>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</si>
  <si>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</si>
  <si>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</si>
  <si>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</si>
  <si>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</si>
  <si>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</si>
  <si>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</si>
  <si>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</si>
  <si>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</si>
  <si>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</si>
  <si>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</si>
  <si>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</si>
  <si>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</si>
  <si>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</si>
  <si>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</si>
  <si>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</si>
  <si>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</si>
  <si>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</si>
  <si>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</si>
  <si>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</si>
  <si>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</si>
  <si>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</si>
  <si>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</si>
  <si>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</si>
  <si>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</si>
  <si>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</si>
  <si>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</si>
  <si>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</si>
  <si>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</si>
  <si>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</si>
  <si>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</si>
  <si>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</si>
  <si>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</si>
  <si>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</si>
  <si>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</si>
  <si>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</si>
  <si>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</si>
  <si>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</si>
  <si>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</si>
  <si>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</si>
  <si>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</si>
  <si>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</si>
  <si>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</si>
  <si>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</si>
  <si>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</si>
  <si>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</si>
  <si>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</si>
  <si>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</si>
  <si>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</si>
  <si>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</si>
  <si>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</si>
  <si>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</si>
  <si>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</si>
  <si>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</si>
  <si>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</si>
  <si>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</si>
  <si>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</si>
  <si>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</si>
  <si>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</si>
  <si>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</si>
  <si>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</si>
  <si>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</si>
  <si>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</si>
  <si>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</si>
  <si>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</si>
  <si>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</si>
  <si>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</si>
  <si>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</si>
  <si>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</si>
  <si>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</si>
  <si>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</si>
  <si>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</si>
  <si>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</si>
  <si>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</si>
  <si>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</si>
  <si>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</si>
  <si>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</si>
  <si>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</si>
  <si>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</si>
  <si>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</si>
  <si>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</si>
  <si>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</si>
  <si>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</si>
  <si>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</si>
  <si>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</si>
  <si>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</si>
  <si>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</si>
  <si>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</si>
  <si>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</si>
  <si>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</si>
  <si>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</si>
  <si>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</si>
  <si>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</si>
  <si>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</si>
  <si>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</si>
  <si>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</si>
  <si>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</si>
  <si>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</si>
  <si>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</si>
  <si>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</si>
  <si>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</si>
  <si>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</si>
  <si>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</si>
  <si>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</si>
  <si>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</si>
  <si>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</si>
  <si>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</si>
  <si>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</si>
  <si>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</si>
  <si>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</si>
  <si>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</si>
  <si>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</si>
  <si>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</si>
  <si>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</si>
  <si>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</si>
  <si>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</si>
  <si>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</si>
  <si>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</si>
  <si>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</si>
  <si>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</si>
  <si>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</si>
  <si>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</si>
  <si>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</si>
  <si>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</si>
  <si>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</si>
  <si>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</si>
  <si>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</si>
  <si>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</si>
  <si>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</si>
  <si>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</si>
  <si>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</si>
  <si>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</si>
  <si>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</si>
  <si>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</si>
  <si>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</si>
  <si>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</si>
  <si>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</si>
  <si>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</si>
  <si>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</si>
  <si>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</si>
  <si>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</si>
  <si>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</si>
  <si>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</si>
  <si>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</si>
  <si>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</si>
  <si>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</si>
  <si>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</si>
  <si>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</si>
  <si>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</si>
  <si>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</si>
  <si>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</si>
  <si>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</si>
  <si>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</si>
  <si>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</si>
  <si>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</si>
  <si>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</si>
  <si>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</si>
  <si>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</si>
  <si>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</si>
  <si>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</si>
  <si>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</si>
  <si>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</si>
  <si>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</si>
  <si>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</si>
  <si>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</si>
  <si>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</si>
  <si>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</si>
  <si>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</si>
  <si>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</si>
  <si>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</si>
  <si>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</si>
  <si>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</si>
  <si>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</si>
  <si>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</si>
  <si>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</si>
  <si>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</si>
  <si>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</si>
  <si>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</si>
  <si>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</si>
  <si>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</si>
  <si>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</si>
  <si>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</si>
  <si>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</si>
  <si>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</si>
  <si>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</si>
  <si>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</si>
  <si>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</si>
  <si>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</si>
  <si>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</si>
  <si>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</si>
  <si>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</si>
  <si>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</si>
  <si>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</si>
  <si>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</si>
  <si>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</si>
  <si>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</si>
  <si>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</si>
  <si>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</si>
  <si>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</si>
  <si>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</si>
  <si>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</si>
  <si>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</si>
  <si>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</si>
  <si>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</si>
  <si>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</si>
  <si>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</si>
  <si>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</si>
  <si>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</si>
  <si>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</si>
  <si>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</si>
  <si>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</si>
  <si>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</si>
  <si>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</si>
  <si>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</si>
  <si>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</si>
  <si>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</si>
  <si>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</si>
  <si>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</si>
  <si>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</si>
  <si>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</si>
  <si>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</si>
  <si>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</si>
  <si>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</si>
  <si>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</si>
  <si>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</si>
  <si>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</si>
  <si>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</si>
  <si>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</si>
  <si>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</si>
  <si>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</si>
  <si>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</si>
  <si>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</si>
  <si>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</si>
  <si>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</si>
  <si>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</si>
  <si>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</si>
  <si>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</si>
  <si>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</si>
  <si>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</si>
  <si>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</si>
  <si>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</si>
  <si>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</si>
  <si>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</si>
  <si>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</si>
  <si>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</si>
  <si>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</si>
  <si>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</si>
  <si>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</si>
  <si>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</si>
  <si>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</si>
  <si>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</si>
  <si>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</si>
  <si>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</si>
  <si>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</si>
  <si>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</si>
  <si>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</si>
  <si>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</si>
  <si>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</si>
  <si>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</si>
  <si>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</si>
  <si>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</si>
  <si>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</si>
  <si>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</si>
  <si>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</si>
  <si>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</si>
  <si>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</si>
  <si>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</si>
  <si>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</si>
  <si>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</si>
  <si>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</si>
  <si>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</si>
  <si>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</si>
  <si>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</si>
  <si>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</si>
  <si>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</si>
  <si>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</si>
  <si>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</si>
  <si>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</si>
  <si>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</si>
  <si>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</si>
  <si>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</si>
  <si>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</si>
  <si>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</si>
  <si>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</si>
  <si>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</si>
  <si>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</si>
  <si>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</si>
  <si>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</si>
  <si>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</si>
  <si>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</si>
  <si>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</si>
  <si>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</si>
  <si>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</si>
  <si>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</si>
  <si>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</si>
  <si>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</si>
  <si>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</si>
  <si>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</si>
  <si>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</si>
  <si>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</si>
  <si>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</si>
  <si>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</si>
  <si>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</si>
  <si>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</si>
  <si>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</si>
  <si>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</si>
  <si>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</si>
  <si>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</si>
  <si>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</si>
  <si>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</si>
  <si>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</si>
  <si>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</si>
  <si>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</si>
  <si>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</si>
  <si>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</si>
  <si>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</si>
  <si>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</si>
  <si>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</si>
  <si>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</si>
  <si>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</si>
  <si>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MER/WWU/WS002</t>
  </si>
  <si>
    <t>Stream MT1 the pressure and temperature ADC errors were outside the required tolerance.</t>
  </si>
  <si>
    <t xml:space="preserve">During an annual T/PR/ME/2 validation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</si>
</sst>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B2" sqref="B2:E2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372</v>
      </c>
      <c r="F4" s="57"/>
    </row>
    <row r="5" spans="1:6" ht="12.75" customHeight="1" thickBot="1">
      <c r="A5" s="57"/>
      <c r="B5" s="1" t="s">
        <v>350</v>
      </c>
      <c r="C5" s="59" t="s">
        <v>393</v>
      </c>
      <c r="F5" s="57"/>
    </row>
    <row r="6" spans="1:6" ht="12.75" customHeight="1" thickBot="1">
      <c r="A6" s="57"/>
      <c r="B6" s="2" t="s">
        <v>169</v>
      </c>
      <c r="C6" s="60" t="s">
        <v>195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394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4" t="s">
        <v>395</v>
      </c>
      <c r="D11" s="75"/>
      <c r="E11" s="76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4" t="s">
        <v>253</v>
      </c>
      <c r="C13" s="2" t="s">
        <v>342</v>
      </c>
      <c r="D13" s="61">
        <v>41624</v>
      </c>
      <c r="E13" s="29" t="s">
        <v>373</v>
      </c>
      <c r="F13" s="57"/>
    </row>
    <row r="14" spans="1:6" ht="12.75" thickBot="1">
      <c r="A14" s="57"/>
      <c r="B14" s="64"/>
      <c r="C14" s="2" t="s">
        <v>165</v>
      </c>
      <c r="D14" s="61">
        <v>41655</v>
      </c>
      <c r="E14" s="29" t="s">
        <v>373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4" t="s">
        <v>254</v>
      </c>
      <c r="C16" s="2" t="s">
        <v>344</v>
      </c>
      <c r="D16" s="61">
        <v>41565</v>
      </c>
      <c r="E16" s="29" t="s">
        <v>373</v>
      </c>
      <c r="F16" s="57"/>
    </row>
    <row r="17" spans="1:6" ht="12.75" thickBot="1">
      <c r="A17" s="57"/>
      <c r="B17" s="64"/>
      <c r="C17" s="2" t="s">
        <v>343</v>
      </c>
      <c r="D17" s="61">
        <v>41624</v>
      </c>
      <c r="E17" s="29" t="s">
        <v>373</v>
      </c>
      <c r="F17" s="57"/>
    </row>
    <row r="18" spans="1:6" ht="12.75" thickBot="1">
      <c r="A18" s="57"/>
      <c r="B18" s="64"/>
      <c r="C18" s="2" t="s">
        <v>353</v>
      </c>
      <c r="D18" s="61">
        <v>41046</v>
      </c>
      <c r="E18" s="29" t="s">
        <v>373</v>
      </c>
      <c r="F18" s="57"/>
    </row>
    <row r="19" spans="1:6" ht="12.75" thickBot="1">
      <c r="A19" s="57"/>
      <c r="B19" s="64"/>
      <c r="C19" s="2" t="s">
        <v>354</v>
      </c>
      <c r="D19" s="61">
        <v>41449</v>
      </c>
      <c r="E19" s="29" t="s">
        <v>373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2" t="s">
        <v>232</v>
      </c>
      <c r="E21" t="str">
        <f>VLOOKUP($D$21,OfftakeRange,3)</f>
        <v>GILWOF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s="63" t="s">
        <v>119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WS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0">
        <v>2.3964418086394126</v>
      </c>
      <c r="E27" s="29" t="s">
        <v>389</v>
      </c>
      <c r="F27" s="57"/>
    </row>
    <row r="28" spans="1:6" ht="12.75" thickBot="1">
      <c r="A28" s="57"/>
      <c r="B28" s="2" t="s">
        <v>382</v>
      </c>
      <c r="C28" s="2"/>
      <c r="D28" s="60">
        <v>2.4707506762417</v>
      </c>
      <c r="E28" s="29" t="s">
        <v>390</v>
      </c>
      <c r="F28" s="57"/>
    </row>
    <row r="29" spans="1:6" ht="12.75" thickBot="1">
      <c r="A29" s="57"/>
      <c r="B29" s="2" t="s">
        <v>127</v>
      </c>
      <c r="C29" s="2"/>
      <c r="D29" s="60">
        <v>26.84217555452346</v>
      </c>
      <c r="E29" s="29" t="s">
        <v>391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383</v>
      </c>
      <c r="C35" s="2"/>
    </row>
    <row r="36" spans="2:3" ht="12">
      <c r="B36" t="s">
        <v>384</v>
      </c>
      <c r="C36" s="2"/>
    </row>
    <row r="37" ht="12">
      <c r="B37" t="s">
        <v>392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B40" sqref="B40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374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376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376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376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374</v>
      </c>
    </row>
    <row r="18" spans="1:7" ht="12">
      <c r="A18" s="38" t="s">
        <v>385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386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387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388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374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374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376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374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374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374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376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376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377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374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374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374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374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374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374</v>
      </c>
    </row>
    <row r="136" spans="1:7" ht="12">
      <c r="A136" s="38" t="s">
        <v>378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379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374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374</v>
      </c>
    </row>
    <row r="152" spans="1:7" ht="12">
      <c r="A152" s="38" t="s">
        <v>380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374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374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375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374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374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381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D1">
      <selection activeCell="H2" sqref="H2:I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382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36">
      <c r="A2" s="53" t="str">
        <f>'Notification Sheet'!$D$4</f>
        <v>Joint Office use Only</v>
      </c>
      <c r="B2" s="53" t="str">
        <f>'Notification Sheet'!$C$5</f>
        <v>MER/WWU/WS002</v>
      </c>
      <c r="C2" s="53" t="str">
        <f>'Notification Sheet'!$C$8</f>
        <v>Stream MT1 the pressure and temperature ADC errors were outside the required tolerance.</v>
      </c>
      <c r="D2" s="53" t="str">
        <f>'Notification Sheet'!$D$21</f>
        <v>Gilwern MTA</v>
      </c>
      <c r="E2" s="53" t="str">
        <f>'Notification Sheet'!$D$25</f>
        <v>WS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2.4707506762417</v>
      </c>
      <c r="I2" s="54">
        <f>'Notification Sheet'!$D$29</f>
        <v>26.84217555452346</v>
      </c>
      <c r="J2" s="55">
        <f>'Notification Sheet'!$D$16</f>
        <v>41565</v>
      </c>
      <c r="K2" s="55">
        <f>'Notification Sheet'!$D$17</f>
        <v>41624</v>
      </c>
      <c r="L2" s="56">
        <f>'Notification Sheet'!$D$18</f>
        <v>41046</v>
      </c>
      <c r="M2" s="56">
        <f>'Notification Sheet'!$D$19</f>
        <v>41449</v>
      </c>
      <c r="N2" s="56">
        <f>'Notification Sheet'!$D$13</f>
        <v>41624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2013-12-20T07:22:35Z</dcterms:modified>
  <cp:category/>
  <cp:version/>
  <cp:contentType/>
  <cp:contentStatus/>
</cp:coreProperties>
</file>