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40" windowHeight="8000" activeTab="0"/>
  </bookViews>
  <sheets>
    <sheet name="WWU MOD186" sheetId="1" r:id="rId1"/>
    <sheet name="Comparison against prior report" sheetId="2" r:id="rId2"/>
  </sheets>
  <definedNames/>
  <calcPr fullCalcOnLoad="1"/>
</workbook>
</file>

<file path=xl/sharedStrings.xml><?xml version="1.0" encoding="utf-8"?>
<sst xmlns="http://schemas.openxmlformats.org/spreadsheetml/2006/main" count="641" uniqueCount="214">
  <si>
    <t>Row Ref</t>
  </si>
  <si>
    <t>MOD 186 Report</t>
  </si>
  <si>
    <t>WALES &amp; WEST UTILITIES</t>
  </si>
  <si>
    <t>Published</t>
  </si>
  <si>
    <t>£m unless stated as a %</t>
  </si>
  <si>
    <t>Description</t>
  </si>
  <si>
    <t>RIIO License Terms</t>
  </si>
  <si>
    <t>2016-17</t>
  </si>
  <si>
    <t>2017-18</t>
  </si>
  <si>
    <t>2018-19</t>
  </si>
  <si>
    <t>2019-20</t>
  </si>
  <si>
    <t>2020-21</t>
  </si>
  <si>
    <t>Assumptions / Narrative</t>
  </si>
  <si>
    <t>TABLE 1 - Total Charge Elements (ECN + LDZ + Customer)</t>
  </si>
  <si>
    <t xml:space="preserve">Assumed Year on Year Actual RPI </t>
  </si>
  <si>
    <t xml:space="preserve">Assumed RPI is based on Treasury Forecasts in November T-2 (e.g. 2016/17 is on November 2015). </t>
  </si>
  <si>
    <t>Latest  Actual/Projected RPI</t>
  </si>
  <si>
    <t>Assumed Interest Rate</t>
  </si>
  <si>
    <t>It</t>
  </si>
  <si>
    <t>Opening Base Revenue Allowance @ 2009/10 prices</t>
  </si>
  <si>
    <r>
      <t>PU</t>
    </r>
    <r>
      <rPr>
        <b/>
        <vertAlign val="subscript"/>
        <sz val="14"/>
        <rFont val="Arial"/>
        <family val="2"/>
      </rPr>
      <t>t</t>
    </r>
  </si>
  <si>
    <t>Opening base revenue term incorporates core allowances for Pass-through costs, NTS Exit capacity, and Shrinkage costs.</t>
  </si>
  <si>
    <t>Price Control Financial Model Iteration Adjustment</t>
  </si>
  <si>
    <r>
      <t>MOD</t>
    </r>
    <r>
      <rPr>
        <b/>
        <vertAlign val="subscript"/>
        <sz val="14"/>
        <rFont val="Arial"/>
        <family val="2"/>
      </rPr>
      <t>t</t>
    </r>
  </si>
  <si>
    <t>RPI True Up</t>
  </si>
  <si>
    <r>
      <t>TRU</t>
    </r>
    <r>
      <rPr>
        <b/>
        <vertAlign val="subscript"/>
        <sz val="14"/>
        <rFont val="Arial"/>
        <family val="2"/>
      </rPr>
      <t>t</t>
    </r>
  </si>
  <si>
    <t>Forecast RPI Factor</t>
  </si>
  <si>
    <t>RPIFt</t>
  </si>
  <si>
    <t>Base Revenue</t>
  </si>
  <si>
    <t>BRt</t>
  </si>
  <si>
    <t>Business Rate Adjustment</t>
  </si>
  <si>
    <t>RBt</t>
  </si>
  <si>
    <t>2015/16 to 2017/18 reflect RRP outturn with forecast thereafter</t>
  </si>
  <si>
    <t>Licensee Fee Adjustment</t>
  </si>
  <si>
    <t>LFt</t>
  </si>
  <si>
    <t>NTS Pensions Deficit Adjustment</t>
  </si>
  <si>
    <t>PDt</t>
  </si>
  <si>
    <t>Pass-Through Others: Theft of Gas, 3rd party Damage &amp; Water Ingress, Miscellaneous Pass-Through</t>
  </si>
  <si>
    <t>TPWIt + TGt + MPt</t>
  </si>
  <si>
    <t>Pass Through</t>
  </si>
  <si>
    <t>PTt</t>
  </si>
  <si>
    <t xml:space="preserve">The pass through adjustment from 2015/16 onwards is our latest view. </t>
  </si>
  <si>
    <t>Exit Capacity Incentive Revenue</t>
  </si>
  <si>
    <r>
      <t>Ei</t>
    </r>
    <r>
      <rPr>
        <b/>
        <vertAlign val="subscript"/>
        <sz val="14"/>
        <rFont val="Arial"/>
        <family val="2"/>
      </rPr>
      <t>t</t>
    </r>
  </si>
  <si>
    <t>Exit Capacity Allowance Adjustment</t>
  </si>
  <si>
    <r>
      <t>ExC</t>
    </r>
    <r>
      <rPr>
        <b/>
        <vertAlign val="subscript"/>
        <sz val="14"/>
        <rFont val="Arial"/>
        <family val="2"/>
      </rPr>
      <t>t</t>
    </r>
  </si>
  <si>
    <t>NTS Exit Capacity Revenue Adj</t>
  </si>
  <si>
    <t>Ext</t>
  </si>
  <si>
    <t>This adjustment represents our latest view based on NTS Exit Capacity prices and our estimated capacity bookings compared to the Capacity Cost Allowance.</t>
  </si>
  <si>
    <t>Shrinkage Cost Adjustment</t>
  </si>
  <si>
    <r>
      <t>SHRA</t>
    </r>
    <r>
      <rPr>
        <vertAlign val="subscript"/>
        <sz val="14"/>
        <rFont val="Arial"/>
        <family val="2"/>
      </rPr>
      <t>t</t>
    </r>
  </si>
  <si>
    <t>Shrinkage Incentive Adjustment</t>
  </si>
  <si>
    <r>
      <t>SHRR</t>
    </r>
    <r>
      <rPr>
        <vertAlign val="subscript"/>
        <sz val="14"/>
        <rFont val="Arial"/>
        <family val="2"/>
      </rPr>
      <t>t</t>
    </r>
  </si>
  <si>
    <t>Shrinkage Allowance Rev Adjustment</t>
  </si>
  <si>
    <r>
      <t>SHR</t>
    </r>
    <r>
      <rPr>
        <b/>
        <vertAlign val="subscript"/>
        <sz val="14"/>
        <rFont val="Arial"/>
        <family val="2"/>
      </rPr>
      <t>t</t>
    </r>
  </si>
  <si>
    <t>Net Impact of Shrinkage Cost Adjustment and Incentive</t>
  </si>
  <si>
    <t>Broad Measure of Cust Satisfaction Revenue Adjustment</t>
  </si>
  <si>
    <r>
      <t>BM</t>
    </r>
    <r>
      <rPr>
        <b/>
        <vertAlign val="subscript"/>
        <sz val="14"/>
        <rFont val="Arial"/>
        <family val="2"/>
      </rPr>
      <t>t</t>
    </r>
  </si>
  <si>
    <t>Environmental Emissions Incentive Rev Adjustment</t>
  </si>
  <si>
    <r>
      <t>EEI</t>
    </r>
    <r>
      <rPr>
        <b/>
        <vertAlign val="subscript"/>
        <sz val="14"/>
        <rFont val="Arial"/>
        <family val="2"/>
      </rPr>
      <t>t</t>
    </r>
  </si>
  <si>
    <t>Discretionary Reward Scheme Rev Adjustment</t>
  </si>
  <si>
    <r>
      <t>DRS</t>
    </r>
    <r>
      <rPr>
        <b/>
        <vertAlign val="subscript"/>
        <sz val="14"/>
        <rFont val="Arial"/>
        <family val="2"/>
      </rPr>
      <t>t</t>
    </r>
  </si>
  <si>
    <t>Network Innovation Allowance Rev Adjustment</t>
  </si>
  <si>
    <r>
      <t>NIA</t>
    </r>
    <r>
      <rPr>
        <b/>
        <vertAlign val="subscript"/>
        <sz val="14"/>
        <rFont val="Arial"/>
        <family val="2"/>
      </rPr>
      <t>t</t>
    </r>
  </si>
  <si>
    <t>Correction Term revenue Adjustment (K added)</t>
  </si>
  <si>
    <r>
      <t>K</t>
    </r>
    <r>
      <rPr>
        <b/>
        <vertAlign val="subscript"/>
        <sz val="14"/>
        <rFont val="Arial"/>
        <family val="2"/>
      </rPr>
      <t>t</t>
    </r>
  </si>
  <si>
    <t>Maximum DN Allowed Revenue (including NTS Exit)</t>
  </si>
  <si>
    <r>
      <t>AR</t>
    </r>
    <r>
      <rPr>
        <b/>
        <vertAlign val="subscript"/>
        <sz val="14"/>
        <rFont val="Arial"/>
        <family val="2"/>
      </rPr>
      <t>t</t>
    </r>
  </si>
  <si>
    <t>Collect(ed)/(able) Revenue (including NTS Exit)</t>
  </si>
  <si>
    <r>
      <t>R</t>
    </r>
    <r>
      <rPr>
        <b/>
        <vertAlign val="subscript"/>
        <sz val="14"/>
        <rFont val="Arial"/>
        <family val="2"/>
      </rPr>
      <t>t</t>
    </r>
  </si>
  <si>
    <t>Under(-)/Over-Recovery Carried Forward  (including NTS Exit)</t>
  </si>
  <si>
    <r>
      <t>R</t>
    </r>
    <r>
      <rPr>
        <b/>
        <vertAlign val="subscript"/>
        <sz val="14"/>
        <rFont val="Arial"/>
        <family val="2"/>
      </rPr>
      <t>t</t>
    </r>
    <r>
      <rPr>
        <b/>
        <sz val="14"/>
        <rFont val="Arial"/>
        <family val="2"/>
      </rPr>
      <t xml:space="preserve"> - AR</t>
    </r>
    <r>
      <rPr>
        <b/>
        <vertAlign val="subscript"/>
        <sz val="14"/>
        <rFont val="Arial"/>
        <family val="2"/>
      </rPr>
      <t>t</t>
    </r>
  </si>
  <si>
    <t>From 2016/17 onwards we have assumed that transportation charges will track allowed revenue exactly.</t>
  </si>
  <si>
    <t xml:space="preserve">LDZ+Customer+ECN Charges Arithmetical April Price Change (%) </t>
  </si>
  <si>
    <t>As at the point of Price change for 2013/14 - 2015/16 and forecast thereafter</t>
  </si>
  <si>
    <t>TABLE 2 : Domestic Customer Bill Impact</t>
  </si>
  <si>
    <r>
      <t xml:space="preserve">Ofgem assumed </t>
    </r>
    <r>
      <rPr>
        <b/>
        <sz val="12"/>
        <color indexed="10"/>
        <rFont val="Calibri"/>
        <family val="2"/>
      </rPr>
      <t>TDCV</t>
    </r>
    <r>
      <rPr>
        <sz val="12"/>
        <color indexed="8"/>
        <rFont val="Calibri"/>
        <family val="2"/>
      </rPr>
      <t xml:space="preserve"> (with AQ assumption thereafter)</t>
    </r>
  </si>
  <si>
    <t>Changed to reflect the revised TDCV of 12,500 in 2015/16</t>
  </si>
  <si>
    <t>Total annual charges £ (excl.exit capacity) - (Nominal Prices)</t>
  </si>
  <si>
    <t>Total annual charges £ (excl.exit capacity) - (14/15 prices)</t>
  </si>
  <si>
    <t>% movement in domestic customer bill - (14/15 prices)</t>
  </si>
  <si>
    <t>TABLE 3 - ECN Charge Elements (NTS Exit Capacity Only)</t>
  </si>
  <si>
    <t>Initial Allowed Revenue</t>
  </si>
  <si>
    <t>AExt</t>
  </si>
  <si>
    <t>Ofgem Cost allowance @ 2009/10 prices for Exit Capacity.</t>
  </si>
  <si>
    <t>Inflated Base Allowance</t>
  </si>
  <si>
    <t>Ofgem Cost allowance @ nominal prices</t>
  </si>
  <si>
    <t>Cost True Up</t>
  </si>
  <si>
    <t>October 2016 onwards baed on latest view of NTS charging</t>
  </si>
  <si>
    <t>ECN (K added)</t>
  </si>
  <si>
    <t>Under recovery of ECN charge carried forward into 2013-14.  Note that forecast over-recovery in 2013-14 is carried forward into 2015-16 as per 2-year lag in RIIO</t>
  </si>
  <si>
    <t>Total Allowed Revenue</t>
  </si>
  <si>
    <t>Forecast Allowed Revenue adjusted for K and 'cost true up'</t>
  </si>
  <si>
    <t>Collect(ed)/(able) Revenue</t>
  </si>
  <si>
    <t>Collected income for 2013/14 is final. A 2.4 % SOQ reduction was experienced in Oct 14 and a 2.7% SOQ reduction has been estimated for Oct 15. A 2% reduction has bee assumed for future years.</t>
  </si>
  <si>
    <t>Under/Over Recovery</t>
  </si>
  <si>
    <t xml:space="preserve">ECN Charges Arithmetical April Price Change (%) </t>
  </si>
  <si>
    <t xml:space="preserve">Price changes take impact of assumed SOQ reductions into account. </t>
  </si>
  <si>
    <t xml:space="preserve">TABLE 4 - LDZ+Customer Charge Elements </t>
  </si>
  <si>
    <t>DN Allowed Revenue less ECN Allowed Revenue</t>
  </si>
  <si>
    <t>This is the DN allowed revenue less Allowed ECN revenue i.e. row 24 minus row 33</t>
  </si>
  <si>
    <t>DN Collect(ed)/(able) Revenue less ECN Allowed Revenue</t>
  </si>
  <si>
    <t>This is the DN collectable revenue less collectable ECN revenue i.e. row 25 minus row 37</t>
  </si>
  <si>
    <t>DN Under/Over Recovery Carried Forward</t>
  </si>
  <si>
    <t xml:space="preserve">LDZ+Customer Arithmetical April Price Change (%) </t>
  </si>
  <si>
    <t>Price changes reflect impact of assumed SOQ reductions.</t>
  </si>
  <si>
    <t xml:space="preserve">TABLE 5 - SOQ October Impact Assumption </t>
  </si>
  <si>
    <t>Annual October SOQ Assumption</t>
  </si>
  <si>
    <r>
      <rPr>
        <b/>
        <sz val="12"/>
        <rFont val="Calibri"/>
        <family val="0"/>
      </rPr>
      <t>Note:</t>
    </r>
    <r>
      <rPr>
        <sz val="12"/>
        <rFont val="Calibri"/>
        <family val="0"/>
      </rPr>
      <t xml:space="preserve"> A movement of 1% will equate to a change in transportation prices of approx 0.5%</t>
    </r>
  </si>
  <si>
    <t>TABLE 6 Annual Iteration Process Adjustments (09/10 Prices)</t>
  </si>
  <si>
    <t>Item Description</t>
  </si>
  <si>
    <t>PCFM Term</t>
  </si>
  <si>
    <t>Assumptions</t>
  </si>
  <si>
    <t>Frequency</t>
  </si>
  <si>
    <t>Cost of debt adjustment (drives changes to WACC)</t>
  </si>
  <si>
    <t>CDE</t>
  </si>
  <si>
    <t>Internal WWU view on IBOX 10 year rate</t>
  </si>
  <si>
    <t>Cost of debt adjustment - £ effect on revenue</t>
  </si>
  <si>
    <t>CDE £ impact</t>
  </si>
  <si>
    <t>Cash impact of the above rate versus allowance</t>
  </si>
  <si>
    <t>Annual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</si>
  <si>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</si>
  <si>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</si>
  <si>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</si>
  <si>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</si>
  <si>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</si>
  <si>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</si>
  <si>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</si>
  <si>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31.03.2013 valuation impact, and forecasted 2016 valuation impact</t>
  </si>
  <si>
    <t>3-yearly review</t>
  </si>
  <si>
    <t>Pension Scheme Administration and PPF Levy</t>
  </si>
  <si>
    <t>APFE</t>
  </si>
  <si>
    <t>Specified Financial Adjustments - Impact on revenue (9/10 prices)</t>
  </si>
  <si>
    <t>Legacy Capex RAV Adjustment</t>
  </si>
  <si>
    <t>LRAV</t>
  </si>
  <si>
    <t>One-off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</si>
  <si>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</si>
  <si>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</si>
  <si>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</si>
  <si>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</si>
  <si>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</si>
  <si>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</si>
  <si>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 - Impact on revenue (9/10 prices)</t>
  </si>
  <si>
    <t>Totex Incentive Mechanism - Impact on revenue 2 years after  (9/10 prices)</t>
  </si>
  <si>
    <t>Forecast IQI from TOTEX outperformance</t>
  </si>
  <si>
    <t>Enhanced Physical Site Security (CNI)</t>
  </si>
  <si>
    <t>IAEEPS</t>
  </si>
  <si>
    <t>Reopener currently under assessment for 2nd window with c£16m of works planned.  This is not currently included as assessment for reopening is still at an early stage.  We would expect c£12m to be included in 2019/20 should the bid be successful.</t>
  </si>
  <si>
    <t>2 Reopeners</t>
  </si>
  <si>
    <t>Specified Streetworks</t>
  </si>
  <si>
    <t>IAESW</t>
  </si>
  <si>
    <t>No Repopener currently expected</t>
  </si>
  <si>
    <t>Change to Connection Charging Boundary</t>
  </si>
  <si>
    <t>IAECCB</t>
  </si>
  <si>
    <t>No changes to boundaries during the RIIO period to date or expected</t>
  </si>
  <si>
    <t>Smart Metering Roll-out</t>
  </si>
  <si>
    <t>IAESM</t>
  </si>
  <si>
    <t>Currently, there is no indication that Smart metering will yield to higher workloads than envisaged at final proposalss. T herefore at this stage no reopener is expected.</t>
  </si>
  <si>
    <t>Reopener -&gt; Revenue Driver</t>
  </si>
  <si>
    <t>Large Load Connections</t>
  </si>
  <si>
    <t>IAELLC</t>
  </si>
  <si>
    <t>No Large Load Connection reopener expected with no significant large load in the pipeline which swould trigger such a reopener.</t>
  </si>
  <si>
    <t>Fuel Poor Network Extensions</t>
  </si>
  <si>
    <t>IAEFP</t>
  </si>
  <si>
    <t>Revised allowances communicated in October 2015</t>
  </si>
  <si>
    <t>1 Reopener (Flexible)</t>
  </si>
  <si>
    <t>Agency Costs (FGO)</t>
  </si>
  <si>
    <t>IAECA</t>
  </si>
  <si>
    <t>Mains &amp; Servs (Repex T2)</t>
  </si>
  <si>
    <t>RE</t>
  </si>
  <si>
    <t>Innovation Roll-out Mechanism</t>
  </si>
  <si>
    <t>IRM</t>
  </si>
  <si>
    <t>Currently no IRM is being developed.</t>
  </si>
  <si>
    <t>NTS Exit Capacity Costs</t>
  </si>
  <si>
    <t>Aex</t>
  </si>
  <si>
    <t>Shrinkage Cost</t>
  </si>
  <si>
    <t>ALSC</t>
  </si>
  <si>
    <t>Uncertain costs total - Impact on revenue (9/10 prices)</t>
  </si>
  <si>
    <t>Total Potential Impact of Revenue Adjustments shown in Table 6</t>
  </si>
  <si>
    <t>Total value included in Table 1 in this forecast</t>
  </si>
  <si>
    <t>TABLE 7 : IFRS Tax Allowance</t>
  </si>
  <si>
    <t>IFRS Tax Allowance included in BRt  (09/10 Prices)</t>
  </si>
  <si>
    <t>Arithmetical April Price Change (%) - DN Charge elements (Excluding NTS) less IFRS Tax</t>
  </si>
  <si>
    <t>Impact of IFRS on price change</t>
  </si>
  <si>
    <t>SUPPORTING NOTES</t>
  </si>
  <si>
    <t>Reflects the April 29th Published prices and indicatives.  March MOD186 forecast Oct 16 prices to be enduring.</t>
  </si>
  <si>
    <t>This is the T+2 adjustment for line 26 below.</t>
  </si>
  <si>
    <t>TOTAL Revenue IMPACT of all changes</t>
  </si>
  <si>
    <t>Collectable Revenue (including NTS Exit)</t>
  </si>
  <si>
    <t>Collected Revenue</t>
  </si>
  <si>
    <t>DN Collectable Revenue less ECN Allowed Revenue</t>
  </si>
  <si>
    <t/>
  </si>
  <si>
    <t>Latest 186</t>
  </si>
  <si>
    <t>Prior 186</t>
  </si>
  <si>
    <t>Movement</t>
  </si>
  <si>
    <t>Updated for November Treasury Forecasts</t>
  </si>
  <si>
    <t>Comprising MODt directions to 2016-17 and forecasts thereafter.  Detailed breakdown is available in Table 6 below.</t>
  </si>
  <si>
    <t>Sum of the above elements inflated by RPIFt</t>
  </si>
  <si>
    <t>This represents our latest view of forecast Maximum Allowed Revenue which can (could) be collect</t>
  </si>
  <si>
    <t>Accounts for latest direction for Agency Costs (Xoserve)</t>
  </si>
  <si>
    <t>A request was made to align with NTS indicatives and granted to be effective for 2018/19 only</t>
  </si>
  <si>
    <t>This trues-up the forecast RPI element of all the revenues, revenue adjustments and incentives for the year t-2).  The values shown remain a forecast until RPI for the year in question is finalised. The true up refelcts the difference between line 1 and Line 2 above when applied to all T+2 adjustment items.</t>
  </si>
  <si>
    <t>Updated for November RPI</t>
  </si>
  <si>
    <t>Updated for latest MODt (see table 6)</t>
  </si>
  <si>
    <t>Upward pressure from Coal prices, Ope deal and more recently Rough certainty of supply</t>
  </si>
  <si>
    <t>Updated for latest view</t>
  </si>
  <si>
    <t>Lines 46 and 56 were incorrectly split in the January 2016 report.</t>
  </si>
  <si>
    <t>Likely reopener submission for 2018 window of £16m, of which c£12m would be effective as fast money.</t>
  </si>
  <si>
    <t>Remains unclear the timing of payments or the extent to which these would trigger a reopener</t>
  </si>
  <si>
    <t>Accounts for directed values</t>
  </si>
  <si>
    <t>Updated for directed Aex</t>
  </si>
  <si>
    <t>Reissued 4/1/17</t>
  </si>
  <si>
    <t xml:space="preserve">Assumed 1% ongoing reduction in SOQ from 2017/18. with no change between the Summer 2016 AQ review and the AQ used for charging puposes for 2017/18. </t>
  </si>
  <si>
    <r>
      <rPr>
        <b/>
        <sz val="12"/>
        <rFont val="Calibri"/>
        <family val="0"/>
      </rPr>
      <t>Note:</t>
    </r>
    <r>
      <rPr>
        <sz val="12"/>
        <rFont val="Calibri"/>
        <family val="0"/>
      </rPr>
      <t xml:space="preserve"> A movement of 1% will equate to a change in transportation prices of approx 0.5%.  Post Nexus the relationship would be 1:1 however the AQ/SOQ movement would be known prior to price setting.</t>
    </r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</si>
</sst>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 ;[Red]\-#,##0.0\ "/>
    <numFmt numFmtId="166" formatCode="0.00%;\(0.00%\)"/>
    <numFmt numFmtId="167" formatCode="0.0%;\(0.0%\)"/>
    <numFmt numFmtId="168" formatCode="#,##0.0000_ ;[Red]\-#,##0.0000\ "/>
    <numFmt numFmtId="169" formatCode="#,##0.00_ ;[Red]\-#,##0.00\ "/>
    <numFmt numFmtId="170" formatCode="&quot;£&quot;#,##0;[Red]\-&quot;£&quot;#,##0;\-"/>
    <numFmt numFmtId="171" formatCode="#,##0.000_ ;[Red]\-#,##0.000\ "/>
    <numFmt numFmtId="172" formatCode="0.0%"/>
    <numFmt numFmtId="173" formatCode="&quot;£&quot;#,##0.0,,;[Red]\-&quot;£&quot;#,##0.0,,;\-"/>
    <numFmt numFmtId="174" formatCode="_-* #,##0_-;\-* #,##0_-;_-* &quot;-&quot;??_-;_-@_-"/>
    <numFmt numFmtId="175" formatCode="_-* #,##0.0_-;\-* #,##0.0_-;_-* &quot;-&quot;??_-;_-@_-"/>
    <numFmt numFmtId="176" formatCode="#,##0.0%;[Black]\(#,##0.0%\);\-"/>
    <numFmt numFmtId="177" formatCode="#,##0.00;[Red]\-#,##0.00;\-"/>
    <numFmt numFmtId="178" formatCode="0.000_ ;[Red]\-0.000\ "/>
    <numFmt numFmtId="179" formatCode="0.0_ ;[Red]\-0.0\ "/>
    <numFmt numFmtId="180" formatCode="#,##0_ ;[Red]\-#,##0\ 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name val="Calibri"/>
      <family val="0"/>
    </font>
    <font>
      <sz val="12"/>
      <name val="Calibri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rgb="FF0000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Arial"/>
      <family val="2"/>
    </font>
    <font>
      <b/>
      <i/>
      <sz val="12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8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17" fontId="69" fillId="33" borderId="10" xfId="0" applyNumberFormat="1" applyFont="1" applyFill="1" applyBorder="1" applyAlignment="1">
      <alignment horizontal="center"/>
    </xf>
    <xf numFmtId="17" fontId="68" fillId="34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61" applyFont="1" applyFill="1" applyBorder="1">
      <alignment/>
      <protection/>
    </xf>
    <xf numFmtId="0" fontId="13" fillId="0" borderId="0" xfId="61" applyFont="1" applyFill="1" applyBorder="1">
      <alignment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33" borderId="10" xfId="61" applyFont="1" applyFill="1" applyBorder="1" applyAlignment="1">
      <alignment horizontal="center" vertical="center"/>
      <protection/>
    </xf>
    <xf numFmtId="0" fontId="15" fillId="33" borderId="10" xfId="61" applyFont="1" applyFill="1" applyBorder="1" applyAlignment="1">
      <alignment horizontal="center" vertical="center" wrapText="1"/>
      <protection/>
    </xf>
    <xf numFmtId="0" fontId="15" fillId="34" borderId="11" xfId="61" applyFont="1" applyFill="1" applyBorder="1" applyAlignment="1">
      <alignment horizontal="center" vertical="center" wrapText="1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15" fillId="33" borderId="10" xfId="61" applyFont="1" applyFill="1" applyBorder="1" applyAlignment="1">
      <alignment horizontal="left" vertical="center"/>
      <protection/>
    </xf>
    <xf numFmtId="0" fontId="15" fillId="0" borderId="12" xfId="6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>
      <alignment horizontal="center" vertical="center" wrapText="1"/>
      <protection/>
    </xf>
    <xf numFmtId="0" fontId="15" fillId="0" borderId="13" xfId="61" applyFont="1" applyFill="1" applyBorder="1" applyAlignment="1">
      <alignment horizontal="center" vertical="center"/>
      <protection/>
    </xf>
    <xf numFmtId="0" fontId="5" fillId="34" borderId="14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left" vertical="center"/>
      <protection/>
    </xf>
    <xf numFmtId="166" fontId="14" fillId="0" borderId="10" xfId="61" applyNumberFormat="1" applyFont="1" applyFill="1" applyBorder="1" applyAlignment="1">
      <alignment vertical="center"/>
      <protection/>
    </xf>
    <xf numFmtId="166" fontId="14" fillId="35" borderId="10" xfId="61" applyNumberFormat="1" applyFont="1" applyFill="1" applyBorder="1" applyAlignment="1">
      <alignment vertical="center"/>
      <protection/>
    </xf>
    <xf numFmtId="166" fontId="14" fillId="35" borderId="14" xfId="61" applyNumberFormat="1" applyFont="1" applyFill="1" applyBorder="1" applyAlignment="1">
      <alignment vertical="center"/>
      <protection/>
    </xf>
    <xf numFmtId="0" fontId="5" fillId="34" borderId="15" xfId="61" applyFont="1" applyFill="1" applyBorder="1" applyAlignment="1">
      <alignment vertical="center" wrapText="1"/>
      <protection/>
    </xf>
    <xf numFmtId="0" fontId="17" fillId="0" borderId="10" xfId="61" applyFont="1" applyFill="1" applyBorder="1" applyAlignment="1">
      <alignment horizontal="center" vertical="center"/>
      <protection/>
    </xf>
    <xf numFmtId="167" fontId="14" fillId="0" borderId="10" xfId="61" applyNumberFormat="1" applyFont="1" applyFill="1" applyBorder="1" applyAlignment="1">
      <alignment vertical="center"/>
      <protection/>
    </xf>
    <xf numFmtId="167" fontId="14" fillId="0" borderId="14" xfId="61" applyNumberFormat="1" applyFont="1" applyFill="1" applyBorder="1" applyAlignment="1">
      <alignment vertical="center"/>
      <protection/>
    </xf>
    <xf numFmtId="0" fontId="8" fillId="34" borderId="0" xfId="0" applyFont="1" applyFill="1" applyBorder="1" applyAlignment="1">
      <alignment/>
    </xf>
    <xf numFmtId="0" fontId="16" fillId="0" borderId="0" xfId="61" applyFont="1" applyFill="1" applyBorder="1" applyAlignment="1">
      <alignment horizontal="left" vertical="center"/>
      <protection/>
    </xf>
    <xf numFmtId="167" fontId="14" fillId="0" borderId="0" xfId="61" applyNumberFormat="1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169" fontId="14" fillId="0" borderId="10" xfId="0" applyNumberFormat="1" applyFont="1" applyFill="1" applyBorder="1" applyAlignment="1">
      <alignment vertical="center"/>
    </xf>
    <xf numFmtId="169" fontId="14" fillId="34" borderId="10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171" fontId="14" fillId="0" borderId="16" xfId="0" applyNumberFormat="1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17" fillId="36" borderId="17" xfId="0" applyFont="1" applyFill="1" applyBorder="1" applyAlignment="1">
      <alignment horizontal="center" vertical="center"/>
    </xf>
    <xf numFmtId="169" fontId="15" fillId="36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69" fontId="14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9" fontId="15" fillId="0" borderId="16" xfId="0" applyNumberFormat="1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7" fillId="36" borderId="10" xfId="0" applyFont="1" applyFill="1" applyBorder="1" applyAlignment="1">
      <alignment horizontal="center" vertical="center"/>
    </xf>
    <xf numFmtId="169" fontId="15" fillId="36" borderId="10" xfId="0" applyNumberFormat="1" applyFont="1" applyFill="1" applyBorder="1" applyAlignment="1">
      <alignment vertical="center"/>
    </xf>
    <xf numFmtId="169" fontId="15" fillId="36" borderId="14" xfId="0" applyNumberFormat="1" applyFont="1" applyFill="1" applyBorder="1" applyAlignment="1">
      <alignment vertical="center"/>
    </xf>
    <xf numFmtId="165" fontId="15" fillId="36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169" fontId="15" fillId="34" borderId="10" xfId="0" applyNumberFormat="1" applyFont="1" applyFill="1" applyBorder="1" applyAlignment="1">
      <alignment vertical="center"/>
    </xf>
    <xf numFmtId="0" fontId="66" fillId="36" borderId="14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/>
    </xf>
    <xf numFmtId="172" fontId="15" fillId="36" borderId="10" xfId="67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2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0" fontId="15" fillId="33" borderId="18" xfId="0" applyFont="1" applyFill="1" applyBorder="1" applyAlignment="1">
      <alignment vertical="center" wrapText="1"/>
    </xf>
    <xf numFmtId="173" fontId="15" fillId="33" borderId="10" xfId="0" applyNumberFormat="1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173" fontId="15" fillId="0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/>
    </xf>
    <xf numFmtId="174" fontId="68" fillId="0" borderId="10" xfId="42" applyNumberFormat="1" applyFont="1" applyFill="1" applyBorder="1" applyAlignment="1">
      <alignment vertical="center"/>
    </xf>
    <xf numFmtId="164" fontId="68" fillId="0" borderId="10" xfId="58" applyNumberFormat="1" applyFont="1" applyFill="1" applyBorder="1" applyAlignment="1">
      <alignment vertical="center"/>
      <protection/>
    </xf>
    <xf numFmtId="164" fontId="68" fillId="0" borderId="10" xfId="0" applyNumberFormat="1" applyFont="1" applyFill="1" applyBorder="1" applyAlignment="1">
      <alignment vertical="center"/>
    </xf>
    <xf numFmtId="0" fontId="12" fillId="36" borderId="14" xfId="0" applyFont="1" applyFill="1" applyBorder="1" applyAlignment="1">
      <alignment horizontal="left" vertical="center"/>
    </xf>
    <xf numFmtId="0" fontId="17" fillId="36" borderId="19" xfId="0" applyFont="1" applyFill="1" applyBorder="1" applyAlignment="1">
      <alignment horizontal="center" vertical="center"/>
    </xf>
    <xf numFmtId="164" fontId="69" fillId="36" borderId="10" xfId="0" applyNumberFormat="1" applyFont="1" applyFill="1" applyBorder="1" applyAlignment="1">
      <alignment vertical="center"/>
    </xf>
    <xf numFmtId="176" fontId="69" fillId="36" borderId="10" xfId="0" applyNumberFormat="1" applyFont="1" applyFill="1" applyBorder="1" applyAlignment="1">
      <alignment vertical="center"/>
    </xf>
    <xf numFmtId="0" fontId="15" fillId="33" borderId="18" xfId="61" applyFont="1" applyFill="1" applyBorder="1" applyAlignment="1">
      <alignment horizontal="left" vertical="center" wrapText="1"/>
      <protection/>
    </xf>
    <xf numFmtId="0" fontId="17" fillId="0" borderId="0" xfId="61" applyFont="1" applyFill="1" applyBorder="1" applyAlignment="1">
      <alignment horizontal="center"/>
      <protection/>
    </xf>
    <xf numFmtId="0" fontId="15" fillId="0" borderId="0" xfId="61" applyFont="1" applyFill="1" applyBorder="1" applyAlignment="1">
      <alignment horizontal="center"/>
      <protection/>
    </xf>
    <xf numFmtId="0" fontId="15" fillId="0" borderId="13" xfId="61" applyFont="1" applyFill="1" applyBorder="1" applyAlignment="1">
      <alignment horizontal="left" vertical="center" wrapText="1"/>
      <protection/>
    </xf>
    <xf numFmtId="0" fontId="17" fillId="0" borderId="13" xfId="61" applyFont="1" applyFill="1" applyBorder="1" applyAlignment="1">
      <alignment horizontal="center"/>
      <protection/>
    </xf>
    <xf numFmtId="0" fontId="15" fillId="0" borderId="13" xfId="61" applyFont="1" applyFill="1" applyBorder="1" applyAlignment="1">
      <alignment horizontal="center"/>
      <protection/>
    </xf>
    <xf numFmtId="0" fontId="70" fillId="0" borderId="15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169" fontId="14" fillId="0" borderId="17" xfId="0" applyNumberFormat="1" applyFont="1" applyFill="1" applyBorder="1" applyAlignment="1">
      <alignment vertical="center"/>
    </xf>
    <xf numFmtId="0" fontId="22" fillId="36" borderId="1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left" vertical="center" wrapText="1"/>
    </xf>
    <xf numFmtId="169" fontId="14" fillId="0" borderId="14" xfId="0" applyNumberFormat="1" applyFont="1" applyFill="1" applyBorder="1" applyAlignment="1">
      <alignment vertical="center"/>
    </xf>
    <xf numFmtId="169" fontId="15" fillId="36" borderId="20" xfId="42" applyNumberFormat="1" applyFont="1" applyFill="1" applyBorder="1" applyAlignment="1">
      <alignment vertical="center"/>
    </xf>
    <xf numFmtId="169" fontId="15" fillId="36" borderId="21" xfId="42" applyNumberFormat="1" applyFont="1" applyFill="1" applyBorder="1" applyAlignment="1">
      <alignment vertical="center"/>
    </xf>
    <xf numFmtId="169" fontId="15" fillId="0" borderId="17" xfId="0" applyNumberFormat="1" applyFont="1" applyFill="1" applyBorder="1" applyAlignment="1">
      <alignment vertical="center"/>
    </xf>
    <xf numFmtId="169" fontId="15" fillId="0" borderId="15" xfId="0" applyNumberFormat="1" applyFont="1" applyFill="1" applyBorder="1" applyAlignment="1">
      <alignment vertical="center"/>
    </xf>
    <xf numFmtId="0" fontId="66" fillId="36" borderId="14" xfId="0" applyFont="1" applyFill="1" applyBorder="1" applyAlignment="1">
      <alignment vertical="center" wrapText="1"/>
    </xf>
    <xf numFmtId="172" fontId="15" fillId="36" borderId="14" xfId="67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72" fontId="14" fillId="0" borderId="0" xfId="67" applyNumberFormat="1" applyFont="1" applyFill="1" applyBorder="1" applyAlignment="1">
      <alignment vertical="center"/>
    </xf>
    <xf numFmtId="0" fontId="71" fillId="33" borderId="10" xfId="0" applyFont="1" applyFill="1" applyBorder="1" applyAlignment="1">
      <alignment horizontal="left"/>
    </xf>
    <xf numFmtId="0" fontId="15" fillId="0" borderId="22" xfId="61" applyFont="1" applyFill="1" applyBorder="1" applyAlignment="1">
      <alignment horizontal="center"/>
      <protection/>
    </xf>
    <xf numFmtId="0" fontId="66" fillId="0" borderId="12" xfId="0" applyFont="1" applyFill="1" applyBorder="1" applyAlignment="1">
      <alignment horizontal="left"/>
    </xf>
    <xf numFmtId="0" fontId="24" fillId="36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72" fontId="26" fillId="0" borderId="0" xfId="67" applyNumberFormat="1" applyFont="1" applyFill="1" applyBorder="1" applyAlignment="1">
      <alignment vertical="center"/>
    </xf>
    <xf numFmtId="0" fontId="15" fillId="33" borderId="18" xfId="0" applyFont="1" applyFill="1" applyBorder="1" applyAlignment="1">
      <alignment horizontal="left"/>
    </xf>
    <xf numFmtId="0" fontId="72" fillId="0" borderId="0" xfId="61" applyFont="1" applyFill="1" applyBorder="1" applyAlignment="1">
      <alignment horizontal="left"/>
      <protection/>
    </xf>
    <xf numFmtId="0" fontId="73" fillId="0" borderId="0" xfId="61" applyFont="1" applyFill="1" applyBorder="1" applyAlignment="1">
      <alignment horizontal="center"/>
      <protection/>
    </xf>
    <xf numFmtId="0" fontId="8" fillId="0" borderId="13" xfId="0" applyFont="1" applyFill="1" applyBorder="1" applyAlignment="1">
      <alignment horizontal="left"/>
    </xf>
    <xf numFmtId="0" fontId="72" fillId="0" borderId="13" xfId="61" applyFont="1" applyFill="1" applyBorder="1" applyAlignment="1">
      <alignment horizontal="left"/>
      <protection/>
    </xf>
    <xf numFmtId="0" fontId="73" fillId="0" borderId="13" xfId="61" applyFont="1" applyFill="1" applyBorder="1" applyAlignment="1">
      <alignment horizontal="center"/>
      <protection/>
    </xf>
    <xf numFmtId="0" fontId="14" fillId="36" borderId="14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2" fontId="14" fillId="36" borderId="10" xfId="67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73" fillId="0" borderId="23" xfId="61" applyFont="1" applyFill="1" applyBorder="1" applyAlignment="1">
      <alignment horizontal="center"/>
      <protection/>
    </xf>
    <xf numFmtId="0" fontId="73" fillId="0" borderId="0" xfId="61" applyFont="1" applyFill="1" applyBorder="1" applyAlignment="1">
      <alignment horizontal="center" wrapText="1"/>
      <protection/>
    </xf>
    <xf numFmtId="0" fontId="13" fillId="0" borderId="24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61" applyFont="1" applyFill="1" applyBorder="1" applyAlignment="1">
      <alignment vertical="center"/>
      <protection/>
    </xf>
    <xf numFmtId="0" fontId="15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center"/>
    </xf>
    <xf numFmtId="169" fontId="13" fillId="0" borderId="26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2" fillId="33" borderId="2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 wrapText="1"/>
    </xf>
    <xf numFmtId="0" fontId="13" fillId="0" borderId="17" xfId="6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0" fontId="12" fillId="0" borderId="3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0" borderId="17" xfId="61" applyFont="1" applyFill="1" applyBorder="1" applyAlignment="1">
      <alignment horizontal="left" vertical="center"/>
      <protection/>
    </xf>
    <xf numFmtId="0" fontId="68" fillId="34" borderId="0" xfId="0" applyFont="1" applyFill="1" applyBorder="1" applyAlignment="1">
      <alignment horizontal="center" vertical="center"/>
    </xf>
    <xf numFmtId="177" fontId="13" fillId="0" borderId="17" xfId="61" applyNumberFormat="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left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177" fontId="13" fillId="0" borderId="10" xfId="61" applyNumberFormat="1" applyFont="1" applyFill="1" applyBorder="1" applyAlignment="1">
      <alignment vertical="center"/>
      <protection/>
    </xf>
    <xf numFmtId="177" fontId="13" fillId="34" borderId="10" xfId="61" applyNumberFormat="1" applyFont="1" applyFill="1" applyBorder="1" applyAlignment="1">
      <alignment vertical="center"/>
      <protection/>
    </xf>
    <xf numFmtId="177" fontId="13" fillId="0" borderId="20" xfId="61" applyNumberFormat="1" applyFont="1" applyFill="1" applyBorder="1" applyAlignment="1">
      <alignment vertical="center"/>
      <protection/>
    </xf>
    <xf numFmtId="0" fontId="15" fillId="36" borderId="16" xfId="61" applyFont="1" applyFill="1" applyBorder="1" applyAlignment="1">
      <alignment horizontal="left" vertical="center"/>
      <protection/>
    </xf>
    <xf numFmtId="0" fontId="13" fillId="36" borderId="16" xfId="61" applyFont="1" applyFill="1" applyBorder="1" applyAlignment="1">
      <alignment horizontal="center" vertical="center"/>
      <protection/>
    </xf>
    <xf numFmtId="0" fontId="68" fillId="0" borderId="0" xfId="0" applyFont="1" applyFill="1" applyBorder="1" applyAlignment="1">
      <alignment horizontal="center" vertical="center"/>
    </xf>
    <xf numFmtId="177" fontId="12" fillId="36" borderId="16" xfId="61" applyNumberFormat="1" applyFont="1" applyFill="1" applyBorder="1" applyAlignment="1">
      <alignment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vertical="center"/>
      <protection/>
    </xf>
    <xf numFmtId="0" fontId="13" fillId="0" borderId="34" xfId="61" applyFont="1" applyFill="1" applyBorder="1" applyAlignment="1">
      <alignment vertical="center"/>
      <protection/>
    </xf>
    <xf numFmtId="0" fontId="13" fillId="0" borderId="34" xfId="61" applyFont="1" applyFill="1" applyBorder="1" applyAlignment="1">
      <alignment horizontal="center" vertical="center"/>
      <protection/>
    </xf>
    <xf numFmtId="0" fontId="15" fillId="36" borderId="35" xfId="61" applyFont="1" applyFill="1" applyBorder="1" applyAlignment="1">
      <alignment vertical="center"/>
      <protection/>
    </xf>
    <xf numFmtId="0" fontId="13" fillId="36" borderId="35" xfId="61" applyFont="1" applyFill="1" applyBorder="1" applyAlignment="1">
      <alignment horizontal="center" vertical="center"/>
      <protection/>
    </xf>
    <xf numFmtId="177" fontId="12" fillId="36" borderId="35" xfId="61" applyNumberFormat="1" applyFont="1" applyFill="1" applyBorder="1" applyAlignment="1">
      <alignment vertical="center"/>
      <protection/>
    </xf>
    <xf numFmtId="0" fontId="15" fillId="36" borderId="36" xfId="61" applyFont="1" applyFill="1" applyBorder="1" applyAlignment="1">
      <alignment vertical="center"/>
      <protection/>
    </xf>
    <xf numFmtId="0" fontId="13" fillId="36" borderId="36" xfId="61" applyFont="1" applyFill="1" applyBorder="1" applyAlignment="1">
      <alignment horizontal="center" vertical="center"/>
      <protection/>
    </xf>
    <xf numFmtId="177" fontId="13" fillId="36" borderId="36" xfId="61" applyNumberFormat="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5" fillId="36" borderId="30" xfId="61" applyFont="1" applyFill="1" applyBorder="1" applyAlignment="1">
      <alignment horizontal="left" vertical="center"/>
      <protection/>
    </xf>
    <xf numFmtId="0" fontId="13" fillId="36" borderId="30" xfId="61" applyFont="1" applyFill="1" applyBorder="1" applyAlignment="1">
      <alignment horizontal="center" vertical="center"/>
      <protection/>
    </xf>
    <xf numFmtId="177" fontId="13" fillId="36" borderId="30" xfId="61" applyNumberFormat="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3" fillId="0" borderId="26" xfId="61" applyFont="1" applyFill="1" applyBorder="1" applyAlignment="1">
      <alignment horizontal="left" vertical="center"/>
      <protection/>
    </xf>
    <xf numFmtId="0" fontId="13" fillId="0" borderId="26" xfId="61" applyFont="1" applyFill="1" applyBorder="1" applyAlignment="1">
      <alignment horizontal="center" vertical="center"/>
      <protection/>
    </xf>
    <xf numFmtId="177" fontId="13" fillId="0" borderId="37" xfId="62" applyNumberFormat="1" applyFont="1" applyFill="1" applyBorder="1" applyAlignment="1">
      <alignment vertical="center"/>
      <protection/>
    </xf>
    <xf numFmtId="177" fontId="13" fillId="0" borderId="26" xfId="61" applyNumberFormat="1" applyFont="1" applyFill="1" applyBorder="1" applyAlignment="1">
      <alignment vertical="center"/>
      <protection/>
    </xf>
    <xf numFmtId="0" fontId="69" fillId="36" borderId="27" xfId="0" applyFont="1" applyFill="1" applyBorder="1" applyAlignment="1">
      <alignment horizontal="left" vertical="center" wrapText="1"/>
    </xf>
    <xf numFmtId="0" fontId="69" fillId="36" borderId="3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177" fontId="12" fillId="36" borderId="39" xfId="42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175" fontId="12" fillId="0" borderId="0" xfId="42" applyNumberFormat="1" applyFont="1" applyFill="1" applyBorder="1" applyAlignment="1">
      <alignment horizontal="center" vertical="center"/>
    </xf>
    <xf numFmtId="0" fontId="71" fillId="33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69" fillId="36" borderId="14" xfId="0" applyFont="1" applyFill="1" applyBorder="1" applyAlignment="1">
      <alignment vertical="center" wrapText="1"/>
    </xf>
    <xf numFmtId="0" fontId="69" fillId="36" borderId="19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36" borderId="12" xfId="0" applyFont="1" applyFill="1" applyBorder="1" applyAlignment="1">
      <alignment vertical="center"/>
    </xf>
    <xf numFmtId="0" fontId="13" fillId="36" borderId="14" xfId="0" applyFont="1" applyFill="1" applyBorder="1" applyAlignment="1">
      <alignment horizontal="left" vertical="center" wrapText="1"/>
    </xf>
    <xf numFmtId="0" fontId="13" fillId="36" borderId="19" xfId="0" applyFont="1" applyFill="1" applyBorder="1" applyAlignment="1">
      <alignment horizontal="left" vertical="center" wrapText="1"/>
    </xf>
    <xf numFmtId="165" fontId="13" fillId="36" borderId="10" xfId="0" applyNumberFormat="1" applyFont="1" applyFill="1" applyBorder="1" applyAlignment="1">
      <alignment horizontal="center" vertical="center"/>
    </xf>
    <xf numFmtId="165" fontId="13" fillId="36" borderId="14" xfId="0" applyNumberFormat="1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vertical="center" wrapText="1"/>
    </xf>
    <xf numFmtId="0" fontId="13" fillId="36" borderId="19" xfId="0" applyFont="1" applyFill="1" applyBorder="1" applyAlignment="1">
      <alignment vertical="center" wrapText="1"/>
    </xf>
    <xf numFmtId="0" fontId="69" fillId="36" borderId="14" xfId="0" applyFont="1" applyFill="1" applyBorder="1" applyAlignment="1">
      <alignment horizontal="left" vertical="center" wrapText="1"/>
    </xf>
    <xf numFmtId="0" fontId="69" fillId="36" borderId="19" xfId="0" applyFont="1" applyFill="1" applyBorder="1" applyAlignment="1">
      <alignment horizontal="left" vertical="center" wrapText="1"/>
    </xf>
    <xf numFmtId="172" fontId="69" fillId="36" borderId="10" xfId="0" applyNumberFormat="1" applyFont="1" applyFill="1" applyBorder="1" applyAlignment="1">
      <alignment horizontal="center" vertical="center"/>
    </xf>
    <xf numFmtId="172" fontId="69" fillId="36" borderId="14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/>
    </xf>
    <xf numFmtId="10" fontId="11" fillId="0" borderId="0" xfId="59" applyNumberFormat="1" applyFont="1" applyFill="1" applyBorder="1">
      <alignment/>
      <protection/>
    </xf>
    <xf numFmtId="0" fontId="11" fillId="0" borderId="0" xfId="63" applyFont="1" applyFill="1" applyBorder="1" applyAlignment="1">
      <alignment horizontal="right"/>
      <protection/>
    </xf>
    <xf numFmtId="178" fontId="11" fillId="0" borderId="10" xfId="63" applyNumberFormat="1" applyFont="1" applyFill="1" applyBorder="1">
      <alignment/>
      <protection/>
    </xf>
    <xf numFmtId="179" fontId="11" fillId="0" borderId="0" xfId="63" applyNumberFormat="1" applyFont="1" applyFill="1" applyBorder="1">
      <alignment/>
      <protection/>
    </xf>
    <xf numFmtId="10" fontId="11" fillId="0" borderId="0" xfId="67" applyNumberFormat="1" applyFont="1" applyFill="1" applyBorder="1" applyAlignment="1">
      <alignment/>
    </xf>
    <xf numFmtId="0" fontId="11" fillId="0" borderId="0" xfId="63" applyFont="1" applyFill="1" applyBorder="1">
      <alignment/>
      <protection/>
    </xf>
    <xf numFmtId="165" fontId="11" fillId="0" borderId="10" xfId="69" applyNumberFormat="1" applyFont="1" applyFill="1" applyBorder="1" applyAlignment="1">
      <alignment/>
    </xf>
    <xf numFmtId="179" fontId="11" fillId="0" borderId="0" xfId="69" applyNumberFormat="1" applyFont="1" applyFill="1" applyBorder="1" applyAlignment="1">
      <alignment/>
    </xf>
    <xf numFmtId="165" fontId="11" fillId="0" borderId="0" xfId="69" applyNumberFormat="1" applyFont="1" applyFill="1" applyBorder="1" applyAlignment="1">
      <alignment/>
    </xf>
    <xf numFmtId="0" fontId="11" fillId="0" borderId="0" xfId="59" applyFont="1" applyFill="1" applyBorder="1">
      <alignment/>
      <protection/>
    </xf>
    <xf numFmtId="165" fontId="11" fillId="0" borderId="0" xfId="59" applyNumberFormat="1" applyFont="1" applyFill="1" applyBorder="1">
      <alignment/>
      <protection/>
    </xf>
    <xf numFmtId="165" fontId="11" fillId="0" borderId="0" xfId="63" applyNumberFormat="1" applyFont="1" applyFill="1" applyBorder="1">
      <alignment/>
      <protection/>
    </xf>
    <xf numFmtId="17" fontId="11" fillId="0" borderId="0" xfId="59" applyNumberFormat="1" applyFont="1" applyFill="1" applyBorder="1" applyAlignment="1">
      <alignment horizontal="center"/>
      <protection/>
    </xf>
    <xf numFmtId="0" fontId="74" fillId="0" borderId="0" xfId="59" applyFont="1" applyFill="1" applyBorder="1">
      <alignment/>
      <protection/>
    </xf>
    <xf numFmtId="10" fontId="11" fillId="0" borderId="0" xfId="63" applyNumberFormat="1" applyFont="1" applyFill="1" applyBorder="1">
      <alignment/>
      <protection/>
    </xf>
    <xf numFmtId="10" fontId="11" fillId="0" borderId="13" xfId="63" applyNumberFormat="1" applyFont="1" applyFill="1" applyBorder="1">
      <alignment/>
      <protection/>
    </xf>
    <xf numFmtId="10" fontId="11" fillId="0" borderId="0" xfId="69" applyNumberFormat="1" applyFont="1" applyFill="1" applyBorder="1" applyAlignment="1">
      <alignment/>
    </xf>
    <xf numFmtId="165" fontId="11" fillId="0" borderId="10" xfId="63" applyNumberFormat="1" applyFont="1" applyFill="1" applyBorder="1">
      <alignment/>
      <protection/>
    </xf>
    <xf numFmtId="165" fontId="66" fillId="0" borderId="0" xfId="0" applyNumberFormat="1" applyFont="1" applyFill="1" applyBorder="1" applyAlignment="1">
      <alignment/>
    </xf>
    <xf numFmtId="0" fontId="11" fillId="0" borderId="0" xfId="56" applyFont="1" applyFill="1" applyBorder="1" applyAlignment="1">
      <alignment wrapText="1"/>
      <protection/>
    </xf>
    <xf numFmtId="165" fontId="67" fillId="0" borderId="0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left" vertical="center"/>
    </xf>
    <xf numFmtId="165" fontId="68" fillId="34" borderId="0" xfId="0" applyNumberFormat="1" applyFont="1" applyFill="1" applyBorder="1" applyAlignment="1">
      <alignment/>
    </xf>
    <xf numFmtId="0" fontId="8" fillId="33" borderId="18" xfId="56" applyFont="1" applyFill="1" applyBorder="1" applyAlignment="1">
      <alignment horizontal="center" wrapText="1"/>
      <protection/>
    </xf>
    <xf numFmtId="165" fontId="13" fillId="0" borderId="0" xfId="61" applyNumberFormat="1" applyFont="1" applyFill="1" applyBorder="1">
      <alignment/>
      <protection/>
    </xf>
    <xf numFmtId="165" fontId="12" fillId="0" borderId="0" xfId="61" applyNumberFormat="1" applyFont="1" applyFill="1" applyBorder="1">
      <alignment/>
      <protection/>
    </xf>
    <xf numFmtId="0" fontId="12" fillId="0" borderId="0" xfId="61" applyFont="1" applyFill="1" applyBorder="1" applyAlignment="1">
      <alignment wrapText="1"/>
      <protection/>
    </xf>
    <xf numFmtId="0" fontId="15" fillId="33" borderId="18" xfId="61" applyFont="1" applyFill="1" applyBorder="1" applyAlignment="1">
      <alignment horizontal="center" vertical="center"/>
      <protection/>
    </xf>
    <xf numFmtId="0" fontId="15" fillId="33" borderId="19" xfId="61" applyFont="1" applyFill="1" applyBorder="1" applyAlignment="1">
      <alignment horizontal="center" vertical="center" wrapText="1"/>
      <protection/>
    </xf>
    <xf numFmtId="0" fontId="15" fillId="34" borderId="22" xfId="61" applyFont="1" applyFill="1" applyBorder="1" applyAlignment="1">
      <alignment horizontal="center" vertical="center" wrapText="1"/>
      <protection/>
    </xf>
    <xf numFmtId="165" fontId="12" fillId="33" borderId="30" xfId="0" applyNumberFormat="1" applyFont="1" applyFill="1" applyBorder="1" applyAlignment="1">
      <alignment horizontal="right" vertical="center"/>
    </xf>
    <xf numFmtId="165" fontId="12" fillId="33" borderId="31" xfId="0" applyNumberFormat="1" applyFont="1" applyFill="1" applyBorder="1" applyAlignment="1">
      <alignment horizontal="right" vertical="center"/>
    </xf>
    <xf numFmtId="165" fontId="12" fillId="34" borderId="0" xfId="0" applyNumberFormat="1" applyFont="1" applyFill="1" applyBorder="1" applyAlignment="1">
      <alignment horizontal="right" vertical="center"/>
    </xf>
    <xf numFmtId="165" fontId="12" fillId="34" borderId="24" xfId="0" applyNumberFormat="1" applyFont="1" applyFill="1" applyBorder="1" applyAlignment="1">
      <alignment horizontal="right" vertical="center"/>
    </xf>
    <xf numFmtId="165" fontId="15" fillId="0" borderId="0" xfId="61" applyNumberFormat="1" applyFont="1" applyFill="1" applyBorder="1" applyAlignment="1">
      <alignment horizontal="center" vertical="center"/>
      <protection/>
    </xf>
    <xf numFmtId="165" fontId="15" fillId="0" borderId="0" xfId="61" applyNumberFormat="1" applyFont="1" applyFill="1" applyBorder="1" applyAlignment="1">
      <alignment horizontal="center" vertical="center" wrapText="1"/>
      <protection/>
    </xf>
    <xf numFmtId="0" fontId="15" fillId="33" borderId="18" xfId="61" applyFont="1" applyFill="1" applyBorder="1" applyAlignment="1">
      <alignment horizontal="left" vertical="center"/>
      <protection/>
    </xf>
    <xf numFmtId="165" fontId="15" fillId="0" borderId="13" xfId="61" applyNumberFormat="1" applyFont="1" applyFill="1" applyBorder="1" applyAlignment="1">
      <alignment horizontal="center" vertical="center"/>
      <protection/>
    </xf>
    <xf numFmtId="165" fontId="15" fillId="0" borderId="13" xfId="61" applyNumberFormat="1" applyFont="1" applyFill="1" applyBorder="1" applyAlignment="1">
      <alignment horizontal="center" vertical="center" wrapText="1"/>
      <protection/>
    </xf>
    <xf numFmtId="0" fontId="5" fillId="34" borderId="10" xfId="6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right"/>
    </xf>
    <xf numFmtId="166" fontId="14" fillId="0" borderId="10" xfId="62" applyNumberFormat="1" applyFont="1" applyFill="1" applyBorder="1" applyAlignment="1">
      <alignment vertical="center"/>
      <protection/>
    </xf>
    <xf numFmtId="166" fontId="14" fillId="35" borderId="10" xfId="62" applyNumberFormat="1" applyFont="1" applyFill="1" applyBorder="1" applyAlignment="1">
      <alignment vertical="center"/>
      <protection/>
    </xf>
    <xf numFmtId="166" fontId="14" fillId="35" borderId="14" xfId="62" applyNumberFormat="1" applyFont="1" applyFill="1" applyBorder="1" applyAlignment="1">
      <alignment vertical="center"/>
      <protection/>
    </xf>
    <xf numFmtId="165" fontId="14" fillId="0" borderId="0" xfId="0" applyNumberFormat="1" applyFont="1" applyFill="1" applyBorder="1" applyAlignment="1">
      <alignment horizontal="right"/>
    </xf>
    <xf numFmtId="10" fontId="14" fillId="0" borderId="10" xfId="66" applyNumberFormat="1" applyFont="1" applyFill="1" applyBorder="1" applyAlignment="1">
      <alignment horizontal="right" vertical="center"/>
    </xf>
    <xf numFmtId="10" fontId="14" fillId="35" borderId="10" xfId="66" applyNumberFormat="1" applyFont="1" applyFill="1" applyBorder="1" applyAlignment="1">
      <alignment horizontal="right" vertical="center"/>
    </xf>
    <xf numFmtId="0" fontId="5" fillId="34" borderId="10" xfId="61" applyFont="1" applyFill="1" applyBorder="1" applyAlignment="1">
      <alignment vertical="center" wrapText="1"/>
      <protection/>
    </xf>
    <xf numFmtId="167" fontId="14" fillId="0" borderId="10" xfId="62" applyNumberFormat="1" applyFont="1" applyFill="1" applyBorder="1" applyAlignment="1">
      <alignment vertical="center"/>
      <protection/>
    </xf>
    <xf numFmtId="167" fontId="14" fillId="0" borderId="14" xfId="62" applyNumberFormat="1" applyFont="1" applyFill="1" applyBorder="1" applyAlignment="1">
      <alignment vertical="center"/>
      <protection/>
    </xf>
    <xf numFmtId="167" fontId="14" fillId="0" borderId="0" xfId="62" applyNumberFormat="1" applyFont="1" applyFill="1" applyBorder="1" applyAlignment="1">
      <alignment vertical="center"/>
      <protection/>
    </xf>
    <xf numFmtId="165" fontId="14" fillId="0" borderId="0" xfId="61" applyNumberFormat="1" applyFont="1" applyFill="1" applyBorder="1" applyAlignment="1">
      <alignment horizontal="right" vertical="center"/>
      <protection/>
    </xf>
    <xf numFmtId="169" fontId="14" fillId="0" borderId="10" xfId="58" applyNumberFormat="1" applyFont="1" applyFill="1" applyBorder="1" applyAlignment="1">
      <alignment vertical="center"/>
      <protection/>
    </xf>
    <xf numFmtId="169" fontId="14" fillId="0" borderId="10" xfId="61" applyNumberFormat="1" applyFont="1" applyFill="1" applyBorder="1" applyAlignment="1">
      <alignment horizontal="right" vertical="center"/>
      <protection/>
    </xf>
    <xf numFmtId="168" fontId="14" fillId="0" borderId="16" xfId="0" applyNumberFormat="1" applyFont="1" applyFill="1" applyBorder="1" applyAlignment="1">
      <alignment vertical="center"/>
    </xf>
    <xf numFmtId="168" fontId="14" fillId="0" borderId="16" xfId="58" applyNumberFormat="1" applyFont="1" applyFill="1" applyBorder="1" applyAlignment="1">
      <alignment vertical="center"/>
      <protection/>
    </xf>
    <xf numFmtId="165" fontId="15" fillId="36" borderId="17" xfId="0" applyNumberFormat="1" applyFont="1" applyFill="1" applyBorder="1" applyAlignment="1">
      <alignment horizontal="right" vertical="center"/>
    </xf>
    <xf numFmtId="169" fontId="15" fillId="36" borderId="17" xfId="58" applyNumberFormat="1" applyFont="1" applyFill="1" applyBorder="1" applyAlignment="1">
      <alignment vertical="center"/>
      <protection/>
    </xf>
    <xf numFmtId="165" fontId="15" fillId="0" borderId="0" xfId="0" applyNumberFormat="1" applyFont="1" applyFill="1" applyBorder="1" applyAlignment="1">
      <alignment horizontal="right" vertical="center"/>
    </xf>
    <xf numFmtId="165" fontId="15" fillId="0" borderId="0" xfId="58" applyNumberFormat="1" applyFont="1" applyFill="1" applyBorder="1" applyAlignment="1">
      <alignment vertical="center"/>
      <protection/>
    </xf>
    <xf numFmtId="171" fontId="15" fillId="0" borderId="0" xfId="58" applyNumberFormat="1" applyFont="1" applyFill="1" applyBorder="1" applyAlignment="1">
      <alignment vertical="center"/>
      <protection/>
    </xf>
    <xf numFmtId="165" fontId="14" fillId="0" borderId="10" xfId="0" applyNumberFormat="1" applyFont="1" applyFill="1" applyBorder="1" applyAlignment="1">
      <alignment horizontal="right" vertical="center"/>
    </xf>
    <xf numFmtId="169" fontId="14" fillId="0" borderId="10" xfId="58" applyNumberFormat="1" applyFont="1" applyFill="1" applyBorder="1" applyAlignment="1">
      <alignment horizontal="right" vertical="center"/>
      <protection/>
    </xf>
    <xf numFmtId="165" fontId="14" fillId="0" borderId="16" xfId="0" applyNumberFormat="1" applyFont="1" applyFill="1" applyBorder="1" applyAlignment="1">
      <alignment horizontal="right" vertical="center"/>
    </xf>
    <xf numFmtId="169" fontId="14" fillId="0" borderId="16" xfId="58" applyNumberFormat="1" applyFont="1" applyFill="1" applyBorder="1" applyAlignment="1">
      <alignment horizontal="right" vertical="center"/>
      <protection/>
    </xf>
    <xf numFmtId="165" fontId="15" fillId="0" borderId="10" xfId="0" applyNumberFormat="1" applyFont="1" applyFill="1" applyBorder="1" applyAlignment="1">
      <alignment horizontal="right" vertical="center"/>
    </xf>
    <xf numFmtId="165" fontId="15" fillId="0" borderId="16" xfId="0" applyNumberFormat="1" applyFont="1" applyFill="1" applyBorder="1" applyAlignment="1">
      <alignment horizontal="right" vertical="center"/>
    </xf>
    <xf numFmtId="169" fontId="15" fillId="0" borderId="16" xfId="58" applyNumberFormat="1" applyFont="1" applyFill="1" applyBorder="1" applyAlignment="1">
      <alignment vertical="center"/>
      <protection/>
    </xf>
    <xf numFmtId="169" fontId="14" fillId="0" borderId="16" xfId="58" applyNumberFormat="1" applyFont="1" applyFill="1" applyBorder="1" applyAlignment="1">
      <alignment vertical="center"/>
      <protection/>
    </xf>
    <xf numFmtId="165" fontId="15" fillId="36" borderId="10" xfId="0" applyNumberFormat="1" applyFont="1" applyFill="1" applyBorder="1" applyAlignment="1">
      <alignment horizontal="right" vertical="center"/>
    </xf>
    <xf numFmtId="169" fontId="15" fillId="36" borderId="10" xfId="58" applyNumberFormat="1" applyFont="1" applyFill="1" applyBorder="1" applyAlignment="1">
      <alignment vertical="center"/>
      <protection/>
    </xf>
    <xf numFmtId="169" fontId="15" fillId="36" borderId="14" xfId="58" applyNumberFormat="1" applyFont="1" applyFill="1" applyBorder="1" applyAlignment="1">
      <alignment vertical="center"/>
      <protection/>
    </xf>
    <xf numFmtId="165" fontId="15" fillId="34" borderId="10" xfId="0" applyNumberFormat="1" applyFont="1" applyFill="1" applyBorder="1" applyAlignment="1">
      <alignment horizontal="right" vertical="center"/>
    </xf>
    <xf numFmtId="169" fontId="15" fillId="34" borderId="10" xfId="58" applyNumberFormat="1" applyFont="1" applyFill="1" applyBorder="1" applyAlignment="1">
      <alignment vertical="center"/>
      <protection/>
    </xf>
    <xf numFmtId="0" fontId="66" fillId="36" borderId="10" xfId="0" applyFont="1" applyFill="1" applyBorder="1" applyAlignment="1">
      <alignment horizontal="left" vertical="center" wrapText="1"/>
    </xf>
    <xf numFmtId="172" fontId="15" fillId="36" borderId="10" xfId="66" applyNumberFormat="1" applyFont="1" applyFill="1" applyBorder="1" applyAlignment="1">
      <alignment horizontal="right" vertical="center"/>
    </xf>
    <xf numFmtId="172" fontId="15" fillId="36" borderId="10" xfId="68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173" fontId="14" fillId="0" borderId="0" xfId="58" applyNumberFormat="1" applyFont="1" applyFill="1" applyBorder="1" applyAlignment="1">
      <alignment vertical="center"/>
      <protection/>
    </xf>
    <xf numFmtId="173" fontId="15" fillId="33" borderId="10" xfId="58" applyNumberFormat="1" applyFont="1" applyFill="1" applyBorder="1" applyAlignment="1">
      <alignment horizontal="center" vertical="center"/>
      <protection/>
    </xf>
    <xf numFmtId="170" fontId="8" fillId="33" borderId="10" xfId="58" applyNumberFormat="1" applyFont="1" applyFill="1" applyBorder="1" applyAlignment="1">
      <alignment horizontal="center" vertical="center" wrapText="1"/>
      <protection/>
    </xf>
    <xf numFmtId="165" fontId="8" fillId="0" borderId="0" xfId="0" applyNumberFormat="1" applyFont="1" applyFill="1" applyBorder="1" applyAlignment="1">
      <alignment horizontal="right" vertical="center" wrapText="1"/>
    </xf>
    <xf numFmtId="173" fontId="15" fillId="0" borderId="0" xfId="58" applyNumberFormat="1" applyFont="1" applyFill="1" applyBorder="1" applyAlignment="1">
      <alignment horizontal="center" vertical="center"/>
      <protection/>
    </xf>
    <xf numFmtId="170" fontId="8" fillId="0" borderId="0" xfId="58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/>
    </xf>
    <xf numFmtId="180" fontId="68" fillId="0" borderId="10" xfId="42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/>
    </xf>
    <xf numFmtId="174" fontId="68" fillId="0" borderId="10" xfId="44" applyNumberFormat="1" applyFont="1" applyFill="1" applyBorder="1" applyAlignment="1">
      <alignment vertical="center"/>
    </xf>
    <xf numFmtId="180" fontId="14" fillId="0" borderId="10" xfId="61" applyNumberFormat="1" applyFont="1" applyFill="1" applyBorder="1" applyAlignment="1">
      <alignment horizontal="right" vertical="center"/>
      <protection/>
    </xf>
    <xf numFmtId="165" fontId="68" fillId="0" borderId="10" xfId="0" applyNumberFormat="1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 horizontal="left" vertical="center"/>
    </xf>
    <xf numFmtId="165" fontId="69" fillId="36" borderId="10" xfId="0" applyNumberFormat="1" applyFont="1" applyFill="1" applyBorder="1" applyAlignment="1">
      <alignment horizontal="right" vertical="center"/>
    </xf>
    <xf numFmtId="175" fontId="69" fillId="36" borderId="10" xfId="58" applyNumberFormat="1" applyFont="1" applyFill="1" applyBorder="1" applyAlignment="1">
      <alignment vertical="center"/>
      <protection/>
    </xf>
    <xf numFmtId="172" fontId="69" fillId="36" borderId="10" xfId="66" applyNumberFormat="1" applyFont="1" applyFill="1" applyBorder="1" applyAlignment="1">
      <alignment horizontal="right" vertical="center"/>
    </xf>
    <xf numFmtId="172" fontId="14" fillId="0" borderId="0" xfId="66" applyNumberFormat="1" applyFont="1" applyFill="1" applyBorder="1" applyAlignment="1">
      <alignment horizontal="right"/>
    </xf>
    <xf numFmtId="176" fontId="69" fillId="36" borderId="10" xfId="58" applyNumberFormat="1" applyFont="1" applyFill="1" applyBorder="1" applyAlignment="1">
      <alignment vertical="center"/>
      <protection/>
    </xf>
    <xf numFmtId="172" fontId="15" fillId="36" borderId="17" xfId="66" applyNumberFormat="1" applyFont="1" applyFill="1" applyBorder="1" applyAlignment="1">
      <alignment horizontal="right" vertical="center"/>
    </xf>
    <xf numFmtId="165" fontId="15" fillId="0" borderId="13" xfId="61" applyNumberFormat="1" applyFont="1" applyFill="1" applyBorder="1" applyAlignment="1">
      <alignment horizontal="right"/>
      <protection/>
    </xf>
    <xf numFmtId="0" fontId="15" fillId="0" borderId="0" xfId="61" applyFont="1" applyFill="1" applyBorder="1" applyAlignment="1">
      <alignment horizontal="right"/>
      <protection/>
    </xf>
    <xf numFmtId="0" fontId="15" fillId="0" borderId="13" xfId="62" applyFont="1" applyFill="1" applyBorder="1" applyAlignment="1">
      <alignment horizontal="center"/>
      <protection/>
    </xf>
    <xf numFmtId="165" fontId="15" fillId="0" borderId="0" xfId="61" applyNumberFormat="1" applyFont="1" applyFill="1" applyBorder="1" applyAlignment="1">
      <alignment horizontal="right"/>
      <protection/>
    </xf>
    <xf numFmtId="0" fontId="70" fillId="0" borderId="10" xfId="0" applyFont="1" applyFill="1" applyBorder="1" applyAlignment="1">
      <alignment horizontal="left" vertical="center" wrapText="1"/>
    </xf>
    <xf numFmtId="169" fontId="14" fillId="0" borderId="17" xfId="58" applyNumberFormat="1" applyFont="1" applyFill="1" applyBorder="1" applyAlignment="1">
      <alignment vertical="center"/>
      <protection/>
    </xf>
    <xf numFmtId="169" fontId="14" fillId="0" borderId="14" xfId="58" applyNumberFormat="1" applyFont="1" applyFill="1" applyBorder="1" applyAlignment="1">
      <alignment horizontal="right" vertical="center"/>
      <protection/>
    </xf>
    <xf numFmtId="169" fontId="14" fillId="0" borderId="14" xfId="58" applyNumberFormat="1" applyFont="1" applyFill="1" applyBorder="1" applyAlignment="1">
      <alignment vertical="center"/>
      <protection/>
    </xf>
    <xf numFmtId="165" fontId="15" fillId="36" borderId="10" xfId="42" applyNumberFormat="1" applyFont="1" applyFill="1" applyBorder="1" applyAlignment="1">
      <alignment horizontal="right" vertical="center"/>
    </xf>
    <xf numFmtId="169" fontId="15" fillId="36" borderId="20" xfId="44" applyNumberFormat="1" applyFont="1" applyFill="1" applyBorder="1" applyAlignment="1">
      <alignment vertical="center"/>
    </xf>
    <xf numFmtId="169" fontId="15" fillId="36" borderId="21" xfId="44" applyNumberFormat="1" applyFont="1" applyFill="1" applyBorder="1" applyAlignment="1">
      <alignment vertical="center"/>
    </xf>
    <xf numFmtId="169" fontId="15" fillId="0" borderId="17" xfId="58" applyNumberFormat="1" applyFont="1" applyFill="1" applyBorder="1" applyAlignment="1">
      <alignment vertical="center"/>
      <protection/>
    </xf>
    <xf numFmtId="169" fontId="15" fillId="0" borderId="15" xfId="58" applyNumberFormat="1" applyFont="1" applyFill="1" applyBorder="1" applyAlignment="1">
      <alignment vertical="center"/>
      <protection/>
    </xf>
    <xf numFmtId="0" fontId="66" fillId="36" borderId="10" xfId="0" applyFont="1" applyFill="1" applyBorder="1" applyAlignment="1">
      <alignment vertical="center" wrapText="1"/>
    </xf>
    <xf numFmtId="169" fontId="15" fillId="36" borderId="10" xfId="67" applyNumberFormat="1" applyFont="1" applyFill="1" applyBorder="1" applyAlignment="1">
      <alignment horizontal="right" vertical="center"/>
    </xf>
    <xf numFmtId="172" fontId="15" fillId="36" borderId="14" xfId="68" applyNumberFormat="1" applyFont="1" applyFill="1" applyBorder="1" applyAlignment="1">
      <alignment vertical="center"/>
    </xf>
    <xf numFmtId="165" fontId="14" fillId="0" borderId="0" xfId="67" applyNumberFormat="1" applyFont="1" applyFill="1" applyBorder="1" applyAlignment="1">
      <alignment horizontal="right" vertical="center"/>
    </xf>
    <xf numFmtId="172" fontId="14" fillId="0" borderId="0" xfId="68" applyNumberFormat="1" applyFont="1" applyFill="1" applyBorder="1" applyAlignment="1">
      <alignment vertical="center"/>
    </xf>
    <xf numFmtId="0" fontId="71" fillId="33" borderId="18" xfId="0" applyFont="1" applyFill="1" applyBorder="1" applyAlignment="1">
      <alignment horizontal="left"/>
    </xf>
    <xf numFmtId="0" fontId="66" fillId="0" borderId="15" xfId="0" applyFont="1" applyFill="1" applyBorder="1" applyAlignment="1">
      <alignment horizontal="left"/>
    </xf>
    <xf numFmtId="165" fontId="26" fillId="0" borderId="0" xfId="67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72" fontId="26" fillId="0" borderId="0" xfId="68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73" fillId="0" borderId="13" xfId="61" applyNumberFormat="1" applyFont="1" applyFill="1" applyBorder="1" applyAlignment="1">
      <alignment horizontal="right"/>
      <protection/>
    </xf>
    <xf numFmtId="0" fontId="72" fillId="0" borderId="0" xfId="61" applyFont="1" applyFill="1" applyBorder="1" applyAlignment="1">
      <alignment horizontal="right"/>
      <protection/>
    </xf>
    <xf numFmtId="0" fontId="73" fillId="0" borderId="13" xfId="62" applyFont="1" applyFill="1" applyBorder="1" applyAlignment="1">
      <alignment horizontal="center"/>
      <protection/>
    </xf>
    <xf numFmtId="165" fontId="72" fillId="0" borderId="0" xfId="61" applyNumberFormat="1" applyFont="1" applyFill="1" applyBorder="1" applyAlignment="1">
      <alignment horizontal="right"/>
      <protection/>
    </xf>
    <xf numFmtId="0" fontId="14" fillId="0" borderId="22" xfId="0" applyFont="1" applyFill="1" applyBorder="1" applyAlignment="1">
      <alignment horizontal="right" vertical="center"/>
    </xf>
    <xf numFmtId="172" fontId="14" fillId="36" borderId="10" xfId="68" applyNumberFormat="1" applyFont="1" applyFill="1" applyBorder="1" applyAlignment="1">
      <alignment vertical="center"/>
    </xf>
    <xf numFmtId="165" fontId="14" fillId="0" borderId="22" xfId="0" applyNumberFormat="1" applyFont="1" applyFill="1" applyBorder="1" applyAlignment="1">
      <alignment horizontal="right" vertical="center"/>
    </xf>
    <xf numFmtId="165" fontId="73" fillId="0" borderId="23" xfId="61" applyNumberFormat="1" applyFont="1" applyFill="1" applyBorder="1" applyAlignment="1">
      <alignment horizontal="right"/>
      <protection/>
    </xf>
    <xf numFmtId="0" fontId="73" fillId="0" borderId="0" xfId="61" applyFont="1" applyFill="1" applyBorder="1" applyAlignment="1">
      <alignment horizontal="right"/>
      <protection/>
    </xf>
    <xf numFmtId="0" fontId="73" fillId="0" borderId="23" xfId="62" applyFont="1" applyFill="1" applyBorder="1" applyAlignment="1">
      <alignment horizontal="center"/>
      <protection/>
    </xf>
    <xf numFmtId="0" fontId="73" fillId="0" borderId="0" xfId="62" applyFont="1" applyFill="1" applyBorder="1" applyAlignment="1">
      <alignment horizontal="center"/>
      <protection/>
    </xf>
    <xf numFmtId="165" fontId="73" fillId="0" borderId="0" xfId="61" applyNumberFormat="1" applyFont="1" applyFill="1" applyBorder="1" applyAlignment="1">
      <alignment horizontal="right"/>
      <protection/>
    </xf>
    <xf numFmtId="165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left"/>
      <protection/>
    </xf>
    <xf numFmtId="0" fontId="13" fillId="0" borderId="0" xfId="56" applyFont="1" applyFill="1" applyBorder="1" applyAlignment="1">
      <alignment wrapText="1"/>
      <protection/>
    </xf>
    <xf numFmtId="0" fontId="13" fillId="0" borderId="26" xfId="58" applyFont="1" applyFill="1" applyBorder="1">
      <alignment/>
      <protection/>
    </xf>
    <xf numFmtId="0" fontId="13" fillId="0" borderId="26" xfId="58" applyFont="1" applyFill="1" applyBorder="1" applyAlignment="1">
      <alignment horizontal="left"/>
      <protection/>
    </xf>
    <xf numFmtId="0" fontId="13" fillId="0" borderId="26" xfId="56" applyFont="1" applyFill="1" applyBorder="1" applyAlignment="1">
      <alignment wrapText="1"/>
      <protection/>
    </xf>
    <xf numFmtId="0" fontId="12" fillId="33" borderId="29" xfId="58" applyFont="1" applyFill="1" applyBorder="1" applyAlignment="1">
      <alignment horizontal="center" vertical="center"/>
      <protection/>
    </xf>
    <xf numFmtId="0" fontId="12" fillId="33" borderId="30" xfId="58" applyFont="1" applyFill="1" applyBorder="1" applyAlignment="1">
      <alignment horizontal="center" vertical="center"/>
      <protection/>
    </xf>
    <xf numFmtId="0" fontId="12" fillId="33" borderId="31" xfId="58" applyFont="1" applyFill="1" applyBorder="1" applyAlignment="1">
      <alignment horizontal="center" vertical="center"/>
      <protection/>
    </xf>
    <xf numFmtId="10" fontId="12" fillId="0" borderId="17" xfId="66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0" fontId="12" fillId="0" borderId="32" xfId="58" applyNumberFormat="1" applyFont="1" applyFill="1" applyBorder="1" applyAlignment="1">
      <alignment horizontal="center" vertical="center"/>
      <protection/>
    </xf>
    <xf numFmtId="165" fontId="12" fillId="0" borderId="0" xfId="0" applyNumberFormat="1" applyFont="1" applyFill="1" applyBorder="1" applyAlignment="1">
      <alignment horizontal="right" vertical="center"/>
    </xf>
    <xf numFmtId="165" fontId="13" fillId="0" borderId="17" xfId="61" applyNumberFormat="1" applyFont="1" applyFill="1" applyBorder="1" applyAlignment="1">
      <alignment horizontal="right" vertical="center"/>
      <protection/>
    </xf>
    <xf numFmtId="0" fontId="68" fillId="34" borderId="0" xfId="0" applyFont="1" applyFill="1" applyBorder="1" applyAlignment="1">
      <alignment horizontal="right" vertical="center"/>
    </xf>
    <xf numFmtId="177" fontId="13" fillId="0" borderId="17" xfId="62" applyNumberFormat="1" applyFont="1" applyFill="1" applyBorder="1" applyAlignment="1">
      <alignment vertical="center"/>
      <protection/>
    </xf>
    <xf numFmtId="165" fontId="68" fillId="34" borderId="0" xfId="0" applyNumberFormat="1" applyFont="1" applyFill="1" applyBorder="1" applyAlignment="1">
      <alignment horizontal="right" vertical="center"/>
    </xf>
    <xf numFmtId="165" fontId="13" fillId="0" borderId="10" xfId="61" applyNumberFormat="1" applyFont="1" applyFill="1" applyBorder="1" applyAlignment="1">
      <alignment horizontal="right" vertical="center"/>
      <protection/>
    </xf>
    <xf numFmtId="177" fontId="13" fillId="0" borderId="10" xfId="62" applyNumberFormat="1" applyFont="1" applyFill="1" applyBorder="1" applyAlignment="1">
      <alignment vertical="center"/>
      <protection/>
    </xf>
    <xf numFmtId="177" fontId="13" fillId="0" borderId="14" xfId="62" applyNumberFormat="1" applyFont="1" applyFill="1" applyBorder="1" applyAlignment="1">
      <alignment vertical="center"/>
      <protection/>
    </xf>
    <xf numFmtId="165" fontId="13" fillId="34" borderId="10" xfId="61" applyNumberFormat="1" applyFont="1" applyFill="1" applyBorder="1" applyAlignment="1">
      <alignment horizontal="right" vertical="center"/>
      <protection/>
    </xf>
    <xf numFmtId="177" fontId="13" fillId="34" borderId="10" xfId="62" applyNumberFormat="1" applyFont="1" applyFill="1" applyBorder="1" applyAlignment="1">
      <alignment vertical="center"/>
      <protection/>
    </xf>
    <xf numFmtId="165" fontId="13" fillId="0" borderId="20" xfId="61" applyNumberFormat="1" applyFont="1" applyFill="1" applyBorder="1" applyAlignment="1">
      <alignment horizontal="right" vertical="center"/>
      <protection/>
    </xf>
    <xf numFmtId="177" fontId="13" fillId="0" borderId="20" xfId="62" applyNumberFormat="1" applyFont="1" applyFill="1" applyBorder="1" applyAlignment="1">
      <alignment vertical="center"/>
      <protection/>
    </xf>
    <xf numFmtId="177" fontId="13" fillId="0" borderId="21" xfId="62" applyNumberFormat="1" applyFont="1" applyFill="1" applyBorder="1" applyAlignment="1">
      <alignment vertical="center"/>
      <protection/>
    </xf>
    <xf numFmtId="0" fontId="15" fillId="36" borderId="16" xfId="61" applyFont="1" applyFill="1" applyBorder="1" applyAlignment="1">
      <alignment horizontal="left" vertical="center" wrapText="1"/>
      <protection/>
    </xf>
    <xf numFmtId="165" fontId="12" fillId="36" borderId="16" xfId="61" applyNumberFormat="1" applyFont="1" applyFill="1" applyBorder="1" applyAlignment="1">
      <alignment horizontal="right" vertical="center"/>
      <protection/>
    </xf>
    <xf numFmtId="0" fontId="68" fillId="0" borderId="0" xfId="0" applyFont="1" applyFill="1" applyBorder="1" applyAlignment="1">
      <alignment horizontal="right" vertical="center"/>
    </xf>
    <xf numFmtId="177" fontId="12" fillId="36" borderId="16" xfId="62" applyNumberFormat="1" applyFont="1" applyFill="1" applyBorder="1" applyAlignment="1">
      <alignment vertical="center"/>
      <protection/>
    </xf>
    <xf numFmtId="165" fontId="68" fillId="0" borderId="0" xfId="0" applyNumberFormat="1" applyFont="1" applyFill="1" applyBorder="1" applyAlignment="1">
      <alignment horizontal="right" vertical="center"/>
    </xf>
    <xf numFmtId="0" fontId="13" fillId="0" borderId="17" xfId="61" applyFont="1" applyFill="1" applyBorder="1" applyAlignment="1">
      <alignment vertical="center" wrapText="1"/>
      <protection/>
    </xf>
    <xf numFmtId="0" fontId="13" fillId="0" borderId="10" xfId="61" applyFont="1" applyFill="1" applyBorder="1" applyAlignment="1">
      <alignment vertical="center" wrapText="1"/>
      <protection/>
    </xf>
    <xf numFmtId="0" fontId="13" fillId="0" borderId="34" xfId="61" applyFont="1" applyFill="1" applyBorder="1" applyAlignment="1">
      <alignment vertical="center" wrapText="1"/>
      <protection/>
    </xf>
    <xf numFmtId="0" fontId="15" fillId="36" borderId="35" xfId="61" applyFont="1" applyFill="1" applyBorder="1" applyAlignment="1">
      <alignment vertical="center" wrapText="1"/>
      <protection/>
    </xf>
    <xf numFmtId="165" fontId="12" fillId="36" borderId="35" xfId="61" applyNumberFormat="1" applyFont="1" applyFill="1" applyBorder="1" applyAlignment="1">
      <alignment horizontal="right" vertical="center"/>
      <protection/>
    </xf>
    <xf numFmtId="177" fontId="12" fillId="36" borderId="35" xfId="62" applyNumberFormat="1" applyFont="1" applyFill="1" applyBorder="1" applyAlignment="1">
      <alignment vertical="center"/>
      <protection/>
    </xf>
    <xf numFmtId="0" fontId="15" fillId="36" borderId="36" xfId="61" applyFont="1" applyFill="1" applyBorder="1" applyAlignment="1">
      <alignment vertical="center" wrapText="1"/>
      <protection/>
    </xf>
    <xf numFmtId="165" fontId="13" fillId="36" borderId="36" xfId="61" applyNumberFormat="1" applyFont="1" applyFill="1" applyBorder="1" applyAlignment="1">
      <alignment horizontal="right" vertical="center"/>
      <protection/>
    </xf>
    <xf numFmtId="177" fontId="13" fillId="36" borderId="36" xfId="62" applyNumberFormat="1" applyFont="1" applyFill="1" applyBorder="1" applyAlignment="1">
      <alignment vertical="center"/>
      <protection/>
    </xf>
    <xf numFmtId="165" fontId="13" fillId="36" borderId="30" xfId="61" applyNumberFormat="1" applyFont="1" applyFill="1" applyBorder="1" applyAlignment="1">
      <alignment horizontal="right" vertical="center"/>
      <protection/>
    </xf>
    <xf numFmtId="177" fontId="13" fillId="36" borderId="30" xfId="62" applyNumberFormat="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165" fontId="13" fillId="0" borderId="37" xfId="61" applyNumberFormat="1" applyFont="1" applyFill="1" applyBorder="1" applyAlignment="1">
      <alignment horizontal="right" vertical="center"/>
      <protection/>
    </xf>
    <xf numFmtId="165" fontId="13" fillId="0" borderId="26" xfId="61" applyNumberFormat="1" applyFont="1" applyFill="1" applyBorder="1" applyAlignment="1">
      <alignment horizontal="right" vertical="center"/>
      <protection/>
    </xf>
    <xf numFmtId="177" fontId="13" fillId="0" borderId="26" xfId="62" applyNumberFormat="1" applyFont="1" applyFill="1" applyBorder="1" applyAlignment="1">
      <alignment vertical="center"/>
      <protection/>
    </xf>
    <xf numFmtId="0" fontId="69" fillId="36" borderId="10" xfId="0" applyFont="1" applyFill="1" applyBorder="1" applyAlignment="1">
      <alignment horizontal="left" vertical="center" wrapText="1"/>
    </xf>
    <xf numFmtId="165" fontId="12" fillId="36" borderId="39" xfId="42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right" vertical="center"/>
    </xf>
    <xf numFmtId="177" fontId="12" fillId="36" borderId="39" xfId="44" applyNumberFormat="1" applyFont="1" applyFill="1" applyBorder="1" applyAlignment="1">
      <alignment horizontal="center" vertical="center"/>
    </xf>
    <xf numFmtId="165" fontId="69" fillId="0" borderId="0" xfId="0" applyNumberFormat="1" applyFont="1" applyFill="1" applyBorder="1" applyAlignment="1">
      <alignment horizontal="right" vertical="center"/>
    </xf>
    <xf numFmtId="165" fontId="12" fillId="36" borderId="29" xfId="42" applyNumberFormat="1" applyFont="1" applyFill="1" applyBorder="1" applyAlignment="1">
      <alignment horizontal="right" vertical="center"/>
    </xf>
    <xf numFmtId="177" fontId="12" fillId="36" borderId="29" xfId="44" applyNumberFormat="1" applyFont="1" applyFill="1" applyBorder="1" applyAlignment="1">
      <alignment horizontal="center" vertical="center"/>
    </xf>
    <xf numFmtId="165" fontId="12" fillId="0" borderId="0" xfId="42" applyNumberFormat="1" applyFont="1" applyFill="1" applyBorder="1" applyAlignment="1">
      <alignment horizontal="right" vertical="center"/>
    </xf>
    <xf numFmtId="175" fontId="12" fillId="0" borderId="0" xfId="44" applyNumberFormat="1" applyFont="1" applyFill="1" applyBorder="1" applyAlignment="1">
      <alignment horizontal="center" vertical="center"/>
    </xf>
    <xf numFmtId="0" fontId="68" fillId="0" borderId="0" xfId="56" applyFont="1" applyFill="1" applyBorder="1" applyAlignment="1">
      <alignment wrapText="1"/>
      <protection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0" xfId="63" applyNumberFormat="1" applyFont="1" applyFill="1" applyBorder="1" applyAlignment="1">
      <alignment horizontal="right"/>
      <protection/>
    </xf>
    <xf numFmtId="165" fontId="11" fillId="0" borderId="0" xfId="63" applyNumberFormat="1" applyFont="1" applyFill="1" applyBorder="1" applyAlignment="1">
      <alignment horizontal="right"/>
      <protection/>
    </xf>
    <xf numFmtId="165" fontId="11" fillId="0" borderId="10" xfId="69" applyNumberFormat="1" applyFont="1" applyFill="1" applyBorder="1" applyAlignment="1">
      <alignment horizontal="right"/>
    </xf>
    <xf numFmtId="165" fontId="11" fillId="0" borderId="0" xfId="69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165" fontId="11" fillId="0" borderId="0" xfId="59" applyNumberFormat="1" applyFont="1" applyFill="1" applyBorder="1" applyAlignment="1">
      <alignment horizontal="right"/>
      <protection/>
    </xf>
    <xf numFmtId="17" fontId="11" fillId="0" borderId="0" xfId="59" applyNumberFormat="1" applyFont="1" applyFill="1" applyBorder="1" applyAlignment="1">
      <alignment horizontal="right"/>
      <protection/>
    </xf>
    <xf numFmtId="0" fontId="74" fillId="0" borderId="0" xfId="59" applyFont="1" applyFill="1" applyBorder="1" applyAlignment="1">
      <alignment horizontal="right"/>
      <protection/>
    </xf>
    <xf numFmtId="165" fontId="74" fillId="0" borderId="0" xfId="59" applyNumberFormat="1" applyFont="1" applyFill="1" applyBorder="1" applyAlignment="1">
      <alignment horizontal="right"/>
      <protection/>
    </xf>
    <xf numFmtId="165" fontId="11" fillId="0" borderId="13" xfId="63" applyNumberFormat="1" applyFont="1" applyFill="1" applyBorder="1" applyAlignment="1">
      <alignment horizontal="right"/>
      <protection/>
    </xf>
    <xf numFmtId="10" fontId="11" fillId="0" borderId="0" xfId="63" applyNumberFormat="1" applyFont="1" applyFill="1" applyBorder="1" applyAlignment="1">
      <alignment horizontal="right"/>
      <protection/>
    </xf>
    <xf numFmtId="10" fontId="11" fillId="0" borderId="0" xfId="69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/>
    </xf>
    <xf numFmtId="0" fontId="5" fillId="0" borderId="14" xfId="61" applyFont="1" applyFill="1" applyBorder="1" applyAlignment="1">
      <alignment horizontal="centerContinuous" vertical="center" wrapText="1"/>
      <protection/>
    </xf>
    <xf numFmtId="0" fontId="5" fillId="0" borderId="19" xfId="61" applyFont="1" applyFill="1" applyBorder="1" applyAlignment="1">
      <alignment horizontal="centerContinuous" vertical="center" wrapText="1"/>
      <protection/>
    </xf>
    <xf numFmtId="167" fontId="5" fillId="0" borderId="12" xfId="61" applyNumberFormat="1" applyFont="1" applyFill="1" applyBorder="1" applyAlignment="1">
      <alignment vertical="center" wrapText="1"/>
      <protection/>
    </xf>
    <xf numFmtId="170" fontId="5" fillId="13" borderId="14" xfId="60" applyNumberFormat="1" applyFont="1" applyFill="1" applyBorder="1" applyAlignment="1">
      <alignment horizontal="centerContinuous" vertical="center" wrapText="1"/>
      <protection/>
    </xf>
    <xf numFmtId="170" fontId="5" fillId="13" borderId="19" xfId="60" applyNumberFormat="1" applyFont="1" applyFill="1" applyBorder="1" applyAlignment="1">
      <alignment horizontal="centerContinuous" vertical="center" wrapText="1"/>
      <protection/>
    </xf>
    <xf numFmtId="170" fontId="5" fillId="0" borderId="12" xfId="60" applyNumberFormat="1" applyFont="1" applyFill="1" applyBorder="1" applyAlignment="1">
      <alignment vertical="center" wrapText="1"/>
      <protection/>
    </xf>
    <xf numFmtId="170" fontId="5" fillId="0" borderId="12" xfId="0" applyNumberFormat="1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61" applyFont="1" applyFill="1" applyBorder="1" applyAlignment="1">
      <alignment/>
      <protection/>
    </xf>
    <xf numFmtId="0" fontId="8" fillId="0" borderId="13" xfId="61" applyFont="1" applyFill="1" applyBorder="1" applyAlignment="1">
      <alignment horizontal="left"/>
      <protection/>
    </xf>
    <xf numFmtId="0" fontId="32" fillId="0" borderId="0" xfId="61" applyFont="1" applyFill="1" applyBorder="1" applyAlignment="1">
      <alignment/>
      <protection/>
    </xf>
    <xf numFmtId="0" fontId="32" fillId="0" borderId="13" xfId="61" applyFont="1" applyFill="1" applyBorder="1" applyAlignment="1">
      <alignment horizontal="center"/>
      <protection/>
    </xf>
    <xf numFmtId="0" fontId="28" fillId="0" borderId="0" xfId="61" applyFont="1" applyFill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2" fillId="25" borderId="40" xfId="0" applyFont="1" applyFill="1" applyBorder="1" applyAlignment="1">
      <alignment horizontal="center" vertical="center"/>
    </xf>
    <xf numFmtId="0" fontId="12" fillId="25" borderId="31" xfId="0" applyFont="1" applyFill="1" applyBorder="1" applyAlignment="1">
      <alignment horizontal="center" vertical="center"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13" fillId="0" borderId="21" xfId="61" applyFont="1" applyFill="1" applyBorder="1" applyAlignment="1">
      <alignment horizontal="center" vertical="center" wrapText="1"/>
      <protection/>
    </xf>
    <xf numFmtId="0" fontId="13" fillId="0" borderId="20" xfId="61" applyFont="1" applyFill="1" applyBorder="1" applyAlignment="1">
      <alignment horizontal="center" vertical="center" wrapText="1"/>
      <protection/>
    </xf>
    <xf numFmtId="0" fontId="13" fillId="13" borderId="42" xfId="61" applyFont="1" applyFill="1" applyBorder="1" applyAlignment="1">
      <alignment horizontal="center" vertical="center" wrapText="1"/>
      <protection/>
    </xf>
    <xf numFmtId="0" fontId="13" fillId="13" borderId="16" xfId="61" applyFont="1" applyFill="1" applyBorder="1" applyAlignment="1">
      <alignment horizontal="center" vertical="center" wrapText="1"/>
      <protection/>
    </xf>
    <xf numFmtId="0" fontId="13" fillId="0" borderId="43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 wrapText="1"/>
      <protection/>
    </xf>
    <xf numFmtId="0" fontId="13" fillId="13" borderId="44" xfId="61" applyFont="1" applyFill="1" applyBorder="1" applyAlignment="1">
      <alignment horizontal="center" vertical="center" wrapText="1"/>
      <protection/>
    </xf>
    <xf numFmtId="0" fontId="13" fillId="13" borderId="35" xfId="61" applyFont="1" applyFill="1" applyBorder="1" applyAlignment="1">
      <alignment horizontal="center" vertical="center" wrapText="1"/>
      <protection/>
    </xf>
    <xf numFmtId="0" fontId="13" fillId="13" borderId="45" xfId="61" applyFont="1" applyFill="1" applyBorder="1" applyAlignment="1">
      <alignment horizontal="center" vertical="center" wrapText="1"/>
      <protection/>
    </xf>
    <xf numFmtId="0" fontId="13" fillId="13" borderId="36" xfId="61" applyFont="1" applyFill="1" applyBorder="1" applyAlignment="1">
      <alignment horizontal="center" vertical="center" wrapText="1"/>
      <protection/>
    </xf>
    <xf numFmtId="0" fontId="13" fillId="13" borderId="30" xfId="61" applyFont="1" applyFill="1" applyBorder="1" applyAlignment="1">
      <alignment horizontal="center" vertical="center" wrapText="1"/>
      <protection/>
    </xf>
    <xf numFmtId="0" fontId="13" fillId="0" borderId="26" xfId="61" applyFont="1" applyFill="1" applyBorder="1" applyAlignment="1">
      <alignment horizontal="center" vertical="center" wrapText="1"/>
      <protection/>
    </xf>
    <xf numFmtId="0" fontId="1" fillId="13" borderId="27" xfId="0" applyFont="1" applyFill="1" applyBorder="1" applyAlignment="1">
      <alignment horizontal="center" vertical="center" wrapText="1"/>
    </xf>
    <xf numFmtId="0" fontId="1" fillId="13" borderId="3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0" xfId="61" applyFont="1" applyFill="1" applyBorder="1" applyAlignment="1">
      <alignment horizontal="left" vertical="center" wrapText="1"/>
      <protection/>
    </xf>
    <xf numFmtId="167" fontId="5" fillId="0" borderId="11" xfId="61" applyNumberFormat="1" applyFont="1" applyFill="1" applyBorder="1" applyAlignment="1">
      <alignment vertical="center" wrapText="1"/>
      <protection/>
    </xf>
    <xf numFmtId="170" fontId="5" fillId="0" borderId="10" xfId="60" applyNumberFormat="1" applyFont="1" applyFill="1" applyBorder="1" applyAlignment="1">
      <alignment horizontal="left" vertical="center" wrapText="1"/>
      <protection/>
    </xf>
    <xf numFmtId="170" fontId="5" fillId="0" borderId="10" xfId="56" applyNumberFormat="1" applyFont="1" applyFill="1" applyBorder="1" applyAlignment="1">
      <alignment horizontal="left" vertical="center" wrapText="1"/>
      <protection/>
    </xf>
    <xf numFmtId="170" fontId="5" fillId="13" borderId="10" xfId="60" applyNumberFormat="1" applyFont="1" applyFill="1" applyBorder="1" applyAlignment="1">
      <alignment horizontal="left" vertical="center" wrapText="1"/>
      <protection/>
    </xf>
    <xf numFmtId="170" fontId="5" fillId="0" borderId="0" xfId="60" applyNumberFormat="1" applyFont="1" applyFill="1" applyBorder="1" applyAlignment="1">
      <alignment vertical="center" wrapText="1"/>
      <protection/>
    </xf>
    <xf numFmtId="170" fontId="5" fillId="13" borderId="10" xfId="56" applyNumberFormat="1" applyFont="1" applyFill="1" applyBorder="1" applyAlignment="1">
      <alignment horizontal="left" vertical="center" wrapText="1"/>
      <protection/>
    </xf>
    <xf numFmtId="170" fontId="5" fillId="0" borderId="0" xfId="56" applyNumberFormat="1" applyFont="1" applyFill="1" applyBorder="1" applyAlignment="1">
      <alignment vertical="center" wrapText="1"/>
      <protection/>
    </xf>
    <xf numFmtId="170" fontId="8" fillId="13" borderId="10" xfId="60" applyNumberFormat="1" applyFont="1" applyFill="1" applyBorder="1" applyAlignment="1">
      <alignment horizontal="left" vertical="center" wrapText="1"/>
      <protection/>
    </xf>
    <xf numFmtId="0" fontId="14" fillId="0" borderId="0" xfId="56" applyFont="1" applyAlignment="1">
      <alignment wrapText="1"/>
      <protection/>
    </xf>
    <xf numFmtId="0" fontId="14" fillId="0" borderId="10" xfId="56" applyFont="1" applyBorder="1" applyAlignment="1">
      <alignment wrapText="1"/>
      <protection/>
    </xf>
    <xf numFmtId="0" fontId="14" fillId="37" borderId="10" xfId="56" applyFont="1" applyFill="1" applyBorder="1" applyAlignment="1">
      <alignment wrapText="1"/>
      <protection/>
    </xf>
    <xf numFmtId="0" fontId="14" fillId="13" borderId="10" xfId="56" applyFont="1" applyFill="1" applyBorder="1" applyAlignment="1">
      <alignment wrapText="1"/>
      <protection/>
    </xf>
    <xf numFmtId="0" fontId="8" fillId="0" borderId="0" xfId="61" applyFont="1" applyFill="1" applyBorder="1" applyAlignment="1">
      <alignment horizontal="left" wrapText="1"/>
      <protection/>
    </xf>
    <xf numFmtId="0" fontId="8" fillId="0" borderId="13" xfId="61" applyFont="1" applyFill="1" applyBorder="1" applyAlignment="1">
      <alignment horizontal="left" wrapText="1"/>
      <protection/>
    </xf>
    <xf numFmtId="0" fontId="32" fillId="0" borderId="0" xfId="61" applyFont="1" applyFill="1" applyBorder="1" applyAlignment="1">
      <alignment horizontal="center" wrapText="1"/>
      <protection/>
    </xf>
    <xf numFmtId="0" fontId="32" fillId="0" borderId="13" xfId="61" applyFont="1" applyFill="1" applyBorder="1" applyAlignment="1">
      <alignment horizontal="center" wrapText="1"/>
      <protection/>
    </xf>
    <xf numFmtId="0" fontId="28" fillId="0" borderId="0" xfId="61" applyFont="1" applyFill="1" applyBorder="1" applyAlignment="1">
      <alignment horizontal="center" wrapText="1"/>
      <protection/>
    </xf>
    <xf numFmtId="0" fontId="12" fillId="25" borderId="46" xfId="56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left" vertical="center" wrapText="1"/>
      <protection/>
    </xf>
    <xf numFmtId="0" fontId="13" fillId="13" borderId="10" xfId="61" applyFont="1" applyFill="1" applyBorder="1" applyAlignment="1">
      <alignment horizontal="left" vertical="center" wrapText="1"/>
      <protection/>
    </xf>
    <xf numFmtId="0" fontId="13" fillId="0" borderId="0" xfId="61" applyFont="1" applyFill="1" applyBorder="1" applyAlignment="1">
      <alignment horizontal="left" vertical="center" wrapText="1"/>
      <protection/>
    </xf>
    <xf numFmtId="0" fontId="1" fillId="13" borderId="10" xfId="56" applyFont="1" applyFill="1" applyBorder="1" applyAlignment="1">
      <alignment vertical="center" wrapText="1"/>
      <protection/>
    </xf>
    <xf numFmtId="0" fontId="75" fillId="0" borderId="14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15" fillId="33" borderId="14" xfId="61" applyFont="1" applyFill="1" applyBorder="1" applyAlignment="1">
      <alignment horizontal="center" vertical="center"/>
      <protection/>
    </xf>
    <xf numFmtId="0" fontId="15" fillId="33" borderId="19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75" fillId="33" borderId="29" xfId="57" applyFont="1" applyFill="1" applyBorder="1" applyAlignment="1">
      <alignment horizontal="center"/>
      <protection/>
    </xf>
    <xf numFmtId="0" fontId="75" fillId="33" borderId="30" xfId="57" applyFont="1" applyFill="1" applyBorder="1" applyAlignment="1">
      <alignment horizontal="center"/>
      <protection/>
    </xf>
    <xf numFmtId="0" fontId="75" fillId="33" borderId="31" xfId="57" applyFont="1" applyFill="1" applyBorder="1" applyAlignment="1">
      <alignment horizontal="center"/>
      <protection/>
    </xf>
    <xf numFmtId="165" fontId="66" fillId="33" borderId="25" xfId="0" applyNumberFormat="1" applyFont="1" applyFill="1" applyBorder="1" applyAlignment="1">
      <alignment horizontal="center"/>
    </xf>
    <xf numFmtId="165" fontId="66" fillId="33" borderId="38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12" xfId="57"/>
    <cellStyle name="Normal 15" xfId="58"/>
    <cellStyle name="Normal 2" xfId="59"/>
    <cellStyle name="Normal 7" xfId="60"/>
    <cellStyle name="Normal_Budget 07_09_12 Mod 186 with April RIIO" xfId="61"/>
    <cellStyle name="Normal_Budget 07_09_12 Mod 186 with April RIIO 2" xfId="62"/>
    <cellStyle name="Normal_Increase Proposal from 1st April 2011" xfId="63"/>
    <cellStyle name="Note" xfId="64"/>
    <cellStyle name="Output" xfId="65"/>
    <cellStyle name="Percent" xfId="66"/>
    <cellStyle name="Percent 2" xfId="67"/>
    <cellStyle name="Percent 2 5" xfId="68"/>
    <cellStyle name="Percent 3" xfId="69"/>
    <cellStyle name="Title" xfId="70"/>
    <cellStyle name="Total" xfId="71"/>
    <cellStyle name="Warning Text" xfId="72"/>
  </cellStyles>
  <dxfs count="16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89"/>
  <sheetViews>
    <sheetView showGridLines="0" tabSelected="1" zoomScale="60" zoomScaleNormal="60" workbookViewId="0" topLeftCell="E58">
      <selection activeCell="L74" sqref="L74"/>
    </sheetView>
  </sheetViews>
  <sheetFormatPr defaultColWidth="8.8515625" defaultRowHeight="15"/>
  <cols>
    <col min="1" max="1" width="2.421875" style="2" customWidth="1"/>
    <col min="2" max="2" width="10.28125" style="1" bestFit="1" customWidth="1"/>
    <col min="3" max="3" width="2.140625" style="2" customWidth="1"/>
    <col min="4" max="4" width="94.8515625" style="2" bestFit="1" customWidth="1"/>
    <col min="5" max="5" width="24.7109375" style="2" customWidth="1"/>
    <col min="6" max="6" width="2.7109375" style="2" customWidth="1"/>
    <col min="7" max="9" width="13.140625" style="2" bestFit="1" customWidth="1"/>
    <col min="10" max="11" width="13.140625" style="2" customWidth="1"/>
    <col min="12" max="12" width="105.421875" style="2" customWidth="1"/>
    <col min="13" max="13" width="23.00390625" style="2" customWidth="1"/>
    <col min="14" max="16384" width="8.8515625" style="2" customWidth="1"/>
  </cols>
  <sheetData>
    <row r="1" spans="4:6" ht="18">
      <c r="D1" s="3"/>
      <c r="E1" s="3"/>
      <c r="F1" s="3"/>
    </row>
    <row r="2" spans="2:13" ht="19.5">
      <c r="B2" s="5" t="s">
        <v>0</v>
      </c>
      <c r="D2" s="473" t="s">
        <v>1</v>
      </c>
      <c r="E2" s="474"/>
      <c r="F2" s="474"/>
      <c r="G2" s="474"/>
      <c r="H2" s="474"/>
      <c r="I2" s="474"/>
      <c r="J2" s="474"/>
      <c r="K2" s="474"/>
      <c r="L2" s="474"/>
      <c r="M2" s="475"/>
    </row>
    <row r="3" spans="4:6" ht="13.5">
      <c r="D3" s="6"/>
      <c r="E3" s="6"/>
      <c r="F3" s="6"/>
    </row>
    <row r="4" spans="4:12" ht="42" customHeight="1">
      <c r="D4" s="7" t="s">
        <v>2</v>
      </c>
      <c r="E4" s="8"/>
      <c r="F4" s="9"/>
      <c r="G4" s="11" t="s">
        <v>3</v>
      </c>
      <c r="H4" s="12">
        <v>42718</v>
      </c>
      <c r="I4" s="13" t="s">
        <v>211</v>
      </c>
      <c r="J4" s="13"/>
      <c r="K4" s="13"/>
      <c r="L4" s="14" t="s">
        <v>4</v>
      </c>
    </row>
    <row r="5" spans="4:12" ht="15">
      <c r="D5" s="15"/>
      <c r="E5" s="16"/>
      <c r="F5" s="16"/>
      <c r="G5" s="15"/>
      <c r="H5" s="15"/>
      <c r="I5" s="15"/>
      <c r="J5" s="15"/>
      <c r="K5" s="15"/>
      <c r="L5" s="15"/>
    </row>
    <row r="6" spans="2:13" s="18" customFormat="1" ht="42" customHeight="1">
      <c r="B6" s="17"/>
      <c r="D6" s="19" t="s">
        <v>5</v>
      </c>
      <c r="E6" s="20" t="s">
        <v>6</v>
      </c>
      <c r="F6" s="21"/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476" t="s">
        <v>12</v>
      </c>
      <c r="M6" s="477"/>
    </row>
    <row r="7" spans="2:12" s="18" customFormat="1" ht="13.5" customHeight="1">
      <c r="B7" s="17"/>
      <c r="D7" s="22"/>
      <c r="E7" s="23"/>
      <c r="F7" s="23"/>
      <c r="G7" s="22"/>
      <c r="H7" s="22"/>
      <c r="I7" s="22"/>
      <c r="J7" s="22"/>
      <c r="K7" s="22"/>
      <c r="L7" s="22"/>
    </row>
    <row r="8" spans="2:13" s="18" customFormat="1" ht="42" customHeight="1">
      <c r="B8" s="17"/>
      <c r="D8" s="24" t="s">
        <v>13</v>
      </c>
      <c r="E8" s="23"/>
      <c r="F8" s="23"/>
      <c r="G8" s="22"/>
      <c r="H8" s="22"/>
      <c r="I8" s="22"/>
      <c r="J8" s="22"/>
      <c r="K8" s="22"/>
      <c r="L8" s="478"/>
      <c r="M8" s="478"/>
    </row>
    <row r="9" spans="2:12" s="18" customFormat="1" ht="15" customHeight="1">
      <c r="B9" s="17"/>
      <c r="D9" s="25"/>
      <c r="E9" s="26"/>
      <c r="F9" s="23"/>
      <c r="G9" s="27"/>
      <c r="H9" s="27"/>
      <c r="I9" s="27"/>
      <c r="J9" s="22"/>
      <c r="K9" s="22"/>
      <c r="L9" s="22"/>
    </row>
    <row r="10" spans="2:13" s="18" customFormat="1" ht="36.75" customHeight="1">
      <c r="B10" s="17">
        <v>1</v>
      </c>
      <c r="D10" s="28" t="s">
        <v>14</v>
      </c>
      <c r="E10" s="29"/>
      <c r="G10" s="30">
        <v>0.024</v>
      </c>
      <c r="H10" s="31"/>
      <c r="I10" s="31"/>
      <c r="J10" s="32"/>
      <c r="K10" s="32"/>
      <c r="L10" s="411" t="s">
        <v>15</v>
      </c>
      <c r="M10" s="412"/>
    </row>
    <row r="11" spans="2:13" s="18" customFormat="1" ht="35.25" customHeight="1">
      <c r="B11" s="17">
        <v>2</v>
      </c>
      <c r="D11" s="28" t="s">
        <v>16</v>
      </c>
      <c r="E11" s="29"/>
      <c r="G11" s="30">
        <v>0.02225</v>
      </c>
      <c r="H11" s="30">
        <v>0.034</v>
      </c>
      <c r="I11" s="30">
        <v>0.03075</v>
      </c>
      <c r="J11" s="30">
        <v>0.03025</v>
      </c>
      <c r="K11" s="30">
        <v>0.03075</v>
      </c>
      <c r="L11" s="411" t="s">
        <v>195</v>
      </c>
      <c r="M11" s="412"/>
    </row>
    <row r="12" spans="2:13" s="18" customFormat="1" ht="21.75" customHeight="1">
      <c r="B12" s="17">
        <v>3</v>
      </c>
      <c r="D12" s="33" t="s">
        <v>17</v>
      </c>
      <c r="E12" s="34" t="s">
        <v>18</v>
      </c>
      <c r="G12" s="35">
        <v>0.0033</v>
      </c>
      <c r="H12" s="35">
        <v>0.0025</v>
      </c>
      <c r="I12" s="35">
        <v>0.0031</v>
      </c>
      <c r="J12" s="35">
        <v>0.0062</v>
      </c>
      <c r="K12" s="36">
        <v>0.01</v>
      </c>
      <c r="L12" s="411" t="s">
        <v>195</v>
      </c>
      <c r="M12" s="412"/>
    </row>
    <row r="13" spans="2:13" s="18" customFormat="1" ht="16.5" customHeight="1">
      <c r="B13" s="17"/>
      <c r="D13" s="37"/>
      <c r="E13" s="38"/>
      <c r="G13" s="39"/>
      <c r="H13" s="39"/>
      <c r="I13" s="39"/>
      <c r="J13" s="39"/>
      <c r="K13" s="39"/>
      <c r="L13" s="413"/>
      <c r="M13" s="413"/>
    </row>
    <row r="14" spans="2:13" s="18" customFormat="1" ht="37.5" customHeight="1">
      <c r="B14" s="17">
        <v>4</v>
      </c>
      <c r="D14" s="40" t="s">
        <v>19</v>
      </c>
      <c r="E14" s="41" t="s">
        <v>20</v>
      </c>
      <c r="G14" s="42">
        <v>335.9819364801388</v>
      </c>
      <c r="H14" s="42">
        <v>347.3205288684486</v>
      </c>
      <c r="I14" s="42">
        <v>343.6090354122599</v>
      </c>
      <c r="J14" s="42">
        <v>343.0169137861635</v>
      </c>
      <c r="K14" s="42">
        <v>340.7990380986057</v>
      </c>
      <c r="L14" s="411" t="s">
        <v>21</v>
      </c>
      <c r="M14" s="412"/>
    </row>
    <row r="15" spans="2:13" s="18" customFormat="1" ht="36.75" customHeight="1">
      <c r="B15" s="17">
        <v>5</v>
      </c>
      <c r="D15" s="40" t="s">
        <v>22</v>
      </c>
      <c r="E15" s="41" t="s">
        <v>23</v>
      </c>
      <c r="G15" s="42">
        <v>-7.210347678171387</v>
      </c>
      <c r="H15" s="42">
        <v>-15.9</v>
      </c>
      <c r="I15" s="42">
        <v>-17.60831690471542</v>
      </c>
      <c r="J15" s="42">
        <v>-24.999999999999996</v>
      </c>
      <c r="K15" s="42">
        <v>-29.000000000000043</v>
      </c>
      <c r="L15" s="411" t="s">
        <v>196</v>
      </c>
      <c r="M15" s="412"/>
    </row>
    <row r="16" spans="2:13" s="18" customFormat="1" ht="94.5" customHeight="1">
      <c r="B16" s="17">
        <v>6</v>
      </c>
      <c r="D16" s="40" t="s">
        <v>24</v>
      </c>
      <c r="E16" s="41" t="s">
        <v>25</v>
      </c>
      <c r="G16" s="42">
        <v>-4.8055728254353935</v>
      </c>
      <c r="H16" s="42">
        <v>-6.9968629154297854</v>
      </c>
      <c r="I16" s="43">
        <v>-1.0028061213403523</v>
      </c>
      <c r="J16" s="43">
        <v>-0.000530555012065384</v>
      </c>
      <c r="K16" s="43">
        <v>-0.0005440833748614946</v>
      </c>
      <c r="L16" s="411" t="s">
        <v>201</v>
      </c>
      <c r="M16" s="412"/>
    </row>
    <row r="17" spans="2:13" s="18" customFormat="1" ht="35.25" customHeight="1" thickBot="1">
      <c r="B17" s="17">
        <v>7</v>
      </c>
      <c r="D17" s="44" t="s">
        <v>26</v>
      </c>
      <c r="E17" s="45" t="s">
        <v>27</v>
      </c>
      <c r="G17" s="46">
        <v>1.2327332873088215</v>
      </c>
      <c r="H17" s="46">
        <v>1.270922538158505</v>
      </c>
      <c r="I17" s="46">
        <v>1.310003406206879</v>
      </c>
      <c r="J17" s="46">
        <v>1.3493035083930855</v>
      </c>
      <c r="K17" s="46">
        <v>1.389782613644878</v>
      </c>
      <c r="L17" s="411" t="s">
        <v>195</v>
      </c>
      <c r="M17" s="412"/>
    </row>
    <row r="18" spans="2:13" s="18" customFormat="1" ht="21.75" customHeight="1" thickTop="1">
      <c r="B18" s="17"/>
      <c r="D18" s="47" t="s">
        <v>28</v>
      </c>
      <c r="E18" s="48" t="s">
        <v>29</v>
      </c>
      <c r="G18" s="49">
        <v>399.36369185109254</v>
      </c>
      <c r="H18" s="49">
        <v>412.31734897169764</v>
      </c>
      <c r="I18" s="49">
        <v>425.74837223605226</v>
      </c>
      <c r="J18" s="49">
        <v>429.10062162027265</v>
      </c>
      <c r="K18" s="49">
        <v>433.3321259430243</v>
      </c>
      <c r="L18" s="414" t="s">
        <v>197</v>
      </c>
      <c r="M18" s="415"/>
    </row>
    <row r="19" spans="2:13" s="18" customFormat="1" ht="16.5" customHeight="1">
      <c r="B19" s="17"/>
      <c r="D19" s="50"/>
      <c r="E19" s="51"/>
      <c r="G19" s="52"/>
      <c r="H19" s="52"/>
      <c r="I19" s="53"/>
      <c r="J19" s="53"/>
      <c r="K19" s="53"/>
      <c r="L19" s="416"/>
      <c r="M19" s="416"/>
    </row>
    <row r="20" spans="2:13" s="18" customFormat="1" ht="21.75" customHeight="1">
      <c r="B20" s="17">
        <v>8</v>
      </c>
      <c r="D20" s="40" t="s">
        <v>30</v>
      </c>
      <c r="E20" s="41" t="s">
        <v>31</v>
      </c>
      <c r="G20" s="54">
        <v>-0.2555155841437945</v>
      </c>
      <c r="H20" s="54">
        <v>0.056912066056759116</v>
      </c>
      <c r="I20" s="54">
        <v>0.3687904325409707</v>
      </c>
      <c r="J20" s="54">
        <v>12.746144871424422</v>
      </c>
      <c r="K20" s="54">
        <v>13.52997448824054</v>
      </c>
      <c r="L20" s="411" t="s">
        <v>32</v>
      </c>
      <c r="M20" s="412"/>
    </row>
    <row r="21" spans="2:13" s="18" customFormat="1" ht="21.75" customHeight="1">
      <c r="B21" s="17">
        <v>9</v>
      </c>
      <c r="D21" s="40" t="s">
        <v>33</v>
      </c>
      <c r="E21" s="41" t="s">
        <v>34</v>
      </c>
      <c r="G21" s="54">
        <v>0.460898916923626</v>
      </c>
      <c r="H21" s="54">
        <v>0.5024992285451392</v>
      </c>
      <c r="I21" s="54">
        <v>0.5402667444568352</v>
      </c>
      <c r="J21" s="54">
        <v>0.5667108326283721</v>
      </c>
      <c r="K21" s="54">
        <v>0.6001197985195619</v>
      </c>
      <c r="L21" s="411" t="s">
        <v>32</v>
      </c>
      <c r="M21" s="412"/>
    </row>
    <row r="22" spans="2:13" s="18" customFormat="1" ht="21.75" customHeight="1">
      <c r="B22" s="17">
        <v>10</v>
      </c>
      <c r="D22" s="40" t="s">
        <v>35</v>
      </c>
      <c r="E22" s="41" t="s">
        <v>36</v>
      </c>
      <c r="G22" s="54">
        <v>-0.005726126432557021</v>
      </c>
      <c r="H22" s="54">
        <v>2.2008876414636624</v>
      </c>
      <c r="I22" s="54">
        <v>2.266296426033732</v>
      </c>
      <c r="J22" s="54">
        <v>2.331803804463468</v>
      </c>
      <c r="K22" s="54">
        <v>2.398001505735088</v>
      </c>
      <c r="L22" s="411" t="s">
        <v>32</v>
      </c>
      <c r="M22" s="412"/>
    </row>
    <row r="23" spans="2:13" s="18" customFormat="1" ht="42" customHeight="1" thickBot="1">
      <c r="B23" s="17">
        <v>11</v>
      </c>
      <c r="D23" s="55" t="s">
        <v>37</v>
      </c>
      <c r="E23" s="56" t="s">
        <v>38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411" t="s">
        <v>32</v>
      </c>
      <c r="M23" s="412"/>
    </row>
    <row r="24" spans="2:13" s="18" customFormat="1" ht="25.5" customHeight="1" thickTop="1">
      <c r="B24" s="17">
        <v>12</v>
      </c>
      <c r="D24" s="47" t="s">
        <v>39</v>
      </c>
      <c r="E24" s="48" t="s">
        <v>40</v>
      </c>
      <c r="G24" s="49">
        <v>0.1996572063472745</v>
      </c>
      <c r="H24" s="49">
        <v>2.7602989360655608</v>
      </c>
      <c r="I24" s="49">
        <v>3.175353603031538</v>
      </c>
      <c r="J24" s="49">
        <v>15.644659508516263</v>
      </c>
      <c r="K24" s="49">
        <v>16.52809579249519</v>
      </c>
      <c r="L24" s="414" t="s">
        <v>41</v>
      </c>
      <c r="M24" s="415"/>
    </row>
    <row r="25" spans="2:13" s="18" customFormat="1" ht="16.5" customHeight="1">
      <c r="B25" s="17"/>
      <c r="D25" s="50"/>
      <c r="E25" s="51"/>
      <c r="G25" s="52"/>
      <c r="H25" s="52"/>
      <c r="I25" s="52"/>
      <c r="J25" s="52"/>
      <c r="K25" s="52"/>
      <c r="L25" s="417"/>
      <c r="M25" s="417"/>
    </row>
    <row r="26" spans="2:13" s="18" customFormat="1" ht="30" customHeight="1">
      <c r="B26" s="17">
        <v>13</v>
      </c>
      <c r="D26" s="58" t="s">
        <v>42</v>
      </c>
      <c r="E26" s="41" t="s">
        <v>43</v>
      </c>
      <c r="G26" s="42">
        <v>0.36436953554906887</v>
      </c>
      <c r="H26" s="42">
        <v>0.5419495169099946</v>
      </c>
      <c r="I26" s="42">
        <v>0.43449733249145367</v>
      </c>
      <c r="J26" s="42">
        <v>0.48989028486971864</v>
      </c>
      <c r="K26" s="42">
        <v>0.49284320241607504</v>
      </c>
      <c r="L26" s="411" t="s">
        <v>32</v>
      </c>
      <c r="M26" s="412"/>
    </row>
    <row r="27" spans="2:13" s="18" customFormat="1" ht="29.25" customHeight="1" thickBot="1">
      <c r="B27" s="17">
        <v>14</v>
      </c>
      <c r="D27" s="59" t="s">
        <v>44</v>
      </c>
      <c r="E27" s="45" t="s">
        <v>45</v>
      </c>
      <c r="G27" s="60">
        <v>-5.05720182228247</v>
      </c>
      <c r="H27" s="60">
        <v>-4.934704479912331</v>
      </c>
      <c r="I27" s="60">
        <v>4.855378279355058</v>
      </c>
      <c r="J27" s="60">
        <v>13.374206412051464</v>
      </c>
      <c r="K27" s="60">
        <v>-1.4784914063882315</v>
      </c>
      <c r="L27" s="411" t="s">
        <v>32</v>
      </c>
      <c r="M27" s="412"/>
    </row>
    <row r="28" spans="2:13" s="18" customFormat="1" ht="38.25" customHeight="1" thickTop="1">
      <c r="B28" s="17">
        <v>15</v>
      </c>
      <c r="D28" s="47" t="s">
        <v>46</v>
      </c>
      <c r="E28" s="48" t="s">
        <v>47</v>
      </c>
      <c r="G28" s="49">
        <v>-4.692832286733401</v>
      </c>
      <c r="H28" s="49">
        <v>-4.392754963002337</v>
      </c>
      <c r="I28" s="49">
        <v>5.289875611846512</v>
      </c>
      <c r="J28" s="49">
        <v>13.864096696921182</v>
      </c>
      <c r="K28" s="49">
        <v>-0.9856482039721565</v>
      </c>
      <c r="L28" s="414" t="s">
        <v>48</v>
      </c>
      <c r="M28" s="415"/>
    </row>
    <row r="29" spans="2:13" s="18" customFormat="1" ht="16.5" customHeight="1">
      <c r="B29" s="17"/>
      <c r="D29" s="50"/>
      <c r="E29" s="51"/>
      <c r="G29" s="52"/>
      <c r="H29" s="52"/>
      <c r="I29" s="52"/>
      <c r="J29" s="52"/>
      <c r="K29" s="52"/>
      <c r="L29" s="417"/>
      <c r="M29" s="417"/>
    </row>
    <row r="30" spans="2:13" s="18" customFormat="1" ht="38.25" customHeight="1">
      <c r="B30" s="17">
        <v>16</v>
      </c>
      <c r="D30" s="40" t="s">
        <v>49</v>
      </c>
      <c r="E30" s="41" t="s">
        <v>50</v>
      </c>
      <c r="G30" s="54">
        <v>-4.39445563247455</v>
      </c>
      <c r="H30" s="54">
        <v>-6.101232813906774</v>
      </c>
      <c r="I30" s="54">
        <v>-5.885570887675535</v>
      </c>
      <c r="J30" s="54">
        <v>-4.7038926170978534</v>
      </c>
      <c r="K30" s="54">
        <v>-5.36597345641849</v>
      </c>
      <c r="L30" s="411" t="s">
        <v>32</v>
      </c>
      <c r="M30" s="412"/>
    </row>
    <row r="31" spans="2:13" s="18" customFormat="1" ht="56.25" customHeight="1" thickBot="1">
      <c r="B31" s="17">
        <v>17</v>
      </c>
      <c r="D31" s="55" t="s">
        <v>51</v>
      </c>
      <c r="E31" s="45" t="s">
        <v>52</v>
      </c>
      <c r="G31" s="57">
        <v>0.44089603218789025</v>
      </c>
      <c r="H31" s="57">
        <v>0.45324746245528064</v>
      </c>
      <c r="I31" s="57">
        <v>0.23914697413397754</v>
      </c>
      <c r="J31" s="57">
        <v>0.25983747731854834</v>
      </c>
      <c r="K31" s="57">
        <v>0.19035144418358593</v>
      </c>
      <c r="L31" s="411" t="s">
        <v>32</v>
      </c>
      <c r="M31" s="412"/>
    </row>
    <row r="32" spans="2:13" s="18" customFormat="1" ht="38.25" customHeight="1" thickTop="1">
      <c r="B32" s="17">
        <v>18</v>
      </c>
      <c r="D32" s="47" t="s">
        <v>53</v>
      </c>
      <c r="E32" s="48" t="s">
        <v>54</v>
      </c>
      <c r="G32" s="49">
        <v>-3.9535596002866598</v>
      </c>
      <c r="H32" s="49">
        <v>-5.647985351451494</v>
      </c>
      <c r="I32" s="49">
        <v>-5.6464239135415575</v>
      </c>
      <c r="J32" s="49">
        <v>-4.444055139779305</v>
      </c>
      <c r="K32" s="49">
        <v>-5.175622012234904</v>
      </c>
      <c r="L32" s="414" t="s">
        <v>55</v>
      </c>
      <c r="M32" s="415"/>
    </row>
    <row r="33" spans="2:13" s="18" customFormat="1" ht="17.25" customHeight="1">
      <c r="B33" s="17"/>
      <c r="D33" s="50"/>
      <c r="E33" s="51"/>
      <c r="G33" s="52"/>
      <c r="H33" s="52"/>
      <c r="I33" s="52"/>
      <c r="J33" s="52"/>
      <c r="K33" s="52"/>
      <c r="L33" s="417"/>
      <c r="M33" s="417"/>
    </row>
    <row r="34" spans="2:13" s="18" customFormat="1" ht="21.75" customHeight="1">
      <c r="B34" s="17">
        <v>19</v>
      </c>
      <c r="D34" s="61" t="s">
        <v>56</v>
      </c>
      <c r="E34" s="62" t="s">
        <v>57</v>
      </c>
      <c r="G34" s="63">
        <v>3.370432772268643</v>
      </c>
      <c r="H34" s="63">
        <v>2.452737327310733</v>
      </c>
      <c r="I34" s="63">
        <v>2.446841223650016</v>
      </c>
      <c r="J34" s="63">
        <v>2.5199222355600246</v>
      </c>
      <c r="K34" s="63">
        <v>2.601488702384449</v>
      </c>
      <c r="L34" s="414" t="s">
        <v>32</v>
      </c>
      <c r="M34" s="415"/>
    </row>
    <row r="35" spans="2:13" s="18" customFormat="1" ht="36.75" customHeight="1">
      <c r="B35" s="17">
        <v>20</v>
      </c>
      <c r="D35" s="61" t="s">
        <v>58</v>
      </c>
      <c r="E35" s="62" t="s">
        <v>59</v>
      </c>
      <c r="G35" s="63">
        <v>1.6411010477629675</v>
      </c>
      <c r="H35" s="63">
        <v>2.274114259250351</v>
      </c>
      <c r="I35" s="63">
        <v>1.1997375730046862</v>
      </c>
      <c r="J35" s="63">
        <v>1.0628547277238931</v>
      </c>
      <c r="K35" s="63">
        <v>0.8144633625649726</v>
      </c>
      <c r="L35" s="414" t="s">
        <v>32</v>
      </c>
      <c r="M35" s="415"/>
    </row>
    <row r="36" spans="2:13" s="18" customFormat="1" ht="33" customHeight="1">
      <c r="B36" s="17">
        <v>21</v>
      </c>
      <c r="D36" s="61" t="s">
        <v>60</v>
      </c>
      <c r="E36" s="62" t="s">
        <v>61</v>
      </c>
      <c r="G36" s="63">
        <v>1</v>
      </c>
      <c r="H36" s="63"/>
      <c r="I36" s="63"/>
      <c r="J36" s="63">
        <v>1.0100249999999997</v>
      </c>
      <c r="K36" s="63"/>
      <c r="L36" s="414" t="s">
        <v>32</v>
      </c>
      <c r="M36" s="415"/>
    </row>
    <row r="37" spans="2:13" s="18" customFormat="1" ht="21.75" customHeight="1">
      <c r="B37" s="17">
        <v>22</v>
      </c>
      <c r="D37" s="61" t="s">
        <v>62</v>
      </c>
      <c r="E37" s="62" t="s">
        <v>63</v>
      </c>
      <c r="G37" s="63">
        <v>1.7980000777773342</v>
      </c>
      <c r="H37" s="63">
        <v>1.852131530652457</v>
      </c>
      <c r="I37" s="63">
        <v>1.9158676750622354</v>
      </c>
      <c r="J37" s="63">
        <v>1.9309527972912268</v>
      </c>
      <c r="K37" s="63">
        <v>1.9499945667436096</v>
      </c>
      <c r="L37" s="414" t="s">
        <v>32</v>
      </c>
      <c r="M37" s="415"/>
    </row>
    <row r="38" spans="2:13" s="18" customFormat="1" ht="40.5" customHeight="1">
      <c r="B38" s="17">
        <v>23</v>
      </c>
      <c r="D38" s="61" t="s">
        <v>64</v>
      </c>
      <c r="E38" s="62" t="s">
        <v>65</v>
      </c>
      <c r="G38" s="63">
        <v>1.222426061391175</v>
      </c>
      <c r="H38" s="63">
        <v>-6.3532537098436395</v>
      </c>
      <c r="I38" s="63">
        <v>-13.321012129301444</v>
      </c>
      <c r="J38" s="64"/>
      <c r="K38" s="64"/>
      <c r="L38" s="414" t="s">
        <v>32</v>
      </c>
      <c r="M38" s="415"/>
    </row>
    <row r="39" spans="2:13" s="18" customFormat="1" ht="20.25" customHeight="1">
      <c r="B39" s="17"/>
      <c r="D39" s="50"/>
      <c r="E39" s="51"/>
      <c r="G39" s="52"/>
      <c r="H39" s="52"/>
      <c r="I39" s="52"/>
      <c r="J39" s="52"/>
      <c r="K39" s="52"/>
      <c r="L39" s="416"/>
      <c r="M39" s="416"/>
    </row>
    <row r="40" spans="2:13" s="18" customFormat="1" ht="33" customHeight="1">
      <c r="B40" s="17">
        <v>24</v>
      </c>
      <c r="D40" s="61" t="s">
        <v>66</v>
      </c>
      <c r="E40" s="62" t="s">
        <v>67</v>
      </c>
      <c r="G40" s="65">
        <v>399.9489171296199</v>
      </c>
      <c r="H40" s="65">
        <v>405.26263700067926</v>
      </c>
      <c r="I40" s="65">
        <v>420.8086118798043</v>
      </c>
      <c r="J40" s="65">
        <v>460.68907744650596</v>
      </c>
      <c r="K40" s="65">
        <v>449.06489815100554</v>
      </c>
      <c r="L40" s="414" t="s">
        <v>198</v>
      </c>
      <c r="M40" s="415"/>
    </row>
    <row r="41" spans="2:13" s="18" customFormat="1" ht="37.5" customHeight="1">
      <c r="B41" s="17">
        <v>25</v>
      </c>
      <c r="D41" s="61" t="s">
        <v>68</v>
      </c>
      <c r="E41" s="62" t="s">
        <v>69</v>
      </c>
      <c r="G41" s="63">
        <v>412.79544419488377</v>
      </c>
      <c r="H41" s="63">
        <v>405.26263700067926</v>
      </c>
      <c r="I41" s="63">
        <v>420.8086118798043</v>
      </c>
      <c r="J41" s="63">
        <v>460.68907744650596</v>
      </c>
      <c r="K41" s="63">
        <v>449.06489815100554</v>
      </c>
      <c r="L41" s="414"/>
      <c r="M41" s="415"/>
    </row>
    <row r="42" spans="2:13" s="18" customFormat="1" ht="30.75" customHeight="1">
      <c r="B42" s="17">
        <v>26</v>
      </c>
      <c r="D42" s="66" t="s">
        <v>70</v>
      </c>
      <c r="E42" s="67" t="s">
        <v>71</v>
      </c>
      <c r="G42" s="68">
        <v>12.8465270652639</v>
      </c>
      <c r="H42" s="68">
        <v>0</v>
      </c>
      <c r="I42" s="68">
        <v>0</v>
      </c>
      <c r="J42" s="68">
        <v>0</v>
      </c>
      <c r="K42" s="68">
        <v>0</v>
      </c>
      <c r="L42" s="411" t="s">
        <v>72</v>
      </c>
      <c r="M42" s="412"/>
    </row>
    <row r="43" spans="2:13" s="18" customFormat="1" ht="30.75" customHeight="1">
      <c r="B43" s="17">
        <v>27</v>
      </c>
      <c r="D43" s="69" t="s">
        <v>73</v>
      </c>
      <c r="E43" s="70"/>
      <c r="G43" s="71">
        <v>0.011330137836619514</v>
      </c>
      <c r="H43" s="71">
        <v>0.013285996394727828</v>
      </c>
      <c r="I43" s="71">
        <v>0.048848734403023286</v>
      </c>
      <c r="J43" s="71">
        <v>0.10582932319867577</v>
      </c>
      <c r="K43" s="71">
        <v>-0.015386017533899787</v>
      </c>
      <c r="L43" s="414" t="s">
        <v>74</v>
      </c>
      <c r="M43" s="415"/>
    </row>
    <row r="44" spans="2:13" s="18" customFormat="1" ht="9" customHeight="1" thickBot="1">
      <c r="B44" s="17"/>
      <c r="D44" s="72"/>
      <c r="E44" s="51"/>
      <c r="G44" s="73"/>
      <c r="H44" s="73"/>
      <c r="I44" s="74"/>
      <c r="J44" s="74"/>
      <c r="K44" s="74"/>
      <c r="L44" s="418"/>
      <c r="M44" s="419"/>
    </row>
    <row r="45" spans="2:13" s="18" customFormat="1" ht="42" customHeight="1" thickBot="1">
      <c r="B45" s="17"/>
      <c r="D45" s="75" t="s">
        <v>75</v>
      </c>
      <c r="E45" s="51"/>
      <c r="G45" s="76" t="s">
        <v>7</v>
      </c>
      <c r="H45" s="76" t="s">
        <v>8</v>
      </c>
      <c r="I45" s="77" t="s">
        <v>9</v>
      </c>
      <c r="J45" s="77" t="s">
        <v>10</v>
      </c>
      <c r="K45" s="77" t="s">
        <v>11</v>
      </c>
      <c r="L45" s="420"/>
      <c r="M45" s="419"/>
    </row>
    <row r="46" spans="2:13" s="18" customFormat="1" ht="9" customHeight="1">
      <c r="B46" s="17"/>
      <c r="D46" s="72"/>
      <c r="E46" s="51"/>
      <c r="G46" s="78"/>
      <c r="H46" s="78"/>
      <c r="I46" s="79"/>
      <c r="J46" s="79"/>
      <c r="K46" s="79"/>
      <c r="L46" s="420"/>
      <c r="M46" s="419"/>
    </row>
    <row r="47" spans="2:13" s="18" customFormat="1" ht="101.25" customHeight="1">
      <c r="B47" s="17">
        <v>28</v>
      </c>
      <c r="D47" s="80" t="s">
        <v>76</v>
      </c>
      <c r="E47" s="81"/>
      <c r="G47" s="82">
        <v>12625</v>
      </c>
      <c r="H47" s="82">
        <v>12625</v>
      </c>
      <c r="I47" s="82">
        <v>12498.75</v>
      </c>
      <c r="J47" s="82">
        <v>12373.7625</v>
      </c>
      <c r="K47" s="82">
        <v>12250.024875000001</v>
      </c>
      <c r="L47" s="411" t="s">
        <v>77</v>
      </c>
      <c r="M47" s="412"/>
    </row>
    <row r="48" spans="2:13" s="18" customFormat="1" ht="18">
      <c r="B48" s="17">
        <v>29</v>
      </c>
      <c r="D48" s="80" t="s">
        <v>78</v>
      </c>
      <c r="E48" s="81"/>
      <c r="G48" s="84">
        <v>119.69780057071945</v>
      </c>
      <c r="H48" s="84">
        <v>115.842602263979</v>
      </c>
      <c r="I48" s="84">
        <v>115.58626067447894</v>
      </c>
      <c r="J48" s="84">
        <v>129.02004527542982</v>
      </c>
      <c r="K48" s="84">
        <v>131.4685371474094</v>
      </c>
      <c r="L48" s="411"/>
      <c r="M48" s="412"/>
    </row>
    <row r="49" spans="2:13" s="18" customFormat="1" ht="18">
      <c r="B49" s="17">
        <v>30</v>
      </c>
      <c r="D49" s="85" t="s">
        <v>79</v>
      </c>
      <c r="E49" s="86"/>
      <c r="G49" s="87">
        <v>117.00222472428214</v>
      </c>
      <c r="H49" s="87">
        <v>109.510488282034</v>
      </c>
      <c r="I49" s="87">
        <v>104.94831635728336</v>
      </c>
      <c r="J49" s="87">
        <v>112.56905570975889</v>
      </c>
      <c r="K49" s="87">
        <v>110.17054928492196</v>
      </c>
      <c r="L49" s="414"/>
      <c r="M49" s="415"/>
    </row>
    <row r="50" spans="2:13" s="18" customFormat="1" ht="18">
      <c r="B50" s="17">
        <v>31</v>
      </c>
      <c r="D50" s="85" t="s">
        <v>80</v>
      </c>
      <c r="E50" s="86"/>
      <c r="G50" s="88">
        <v>0.0117290291024699</v>
      </c>
      <c r="H50" s="88">
        <v>-0.06403071787654083</v>
      </c>
      <c r="I50" s="88">
        <v>-0.04165968023995288</v>
      </c>
      <c r="J50" s="88">
        <v>0.07261421256660922</v>
      </c>
      <c r="K50" s="88">
        <v>-0.021306978278480767</v>
      </c>
      <c r="L50" s="414"/>
      <c r="M50" s="415"/>
    </row>
    <row r="51" spans="2:13" s="18" customFormat="1" ht="9.75" customHeight="1" thickBot="1">
      <c r="B51" s="17"/>
      <c r="D51" s="72"/>
      <c r="E51" s="51"/>
      <c r="G51" s="78"/>
      <c r="H51" s="78"/>
      <c r="I51" s="79"/>
      <c r="J51" s="79"/>
      <c r="K51" s="79"/>
      <c r="L51" s="420"/>
      <c r="M51" s="419"/>
    </row>
    <row r="52" spans="2:13" s="18" customFormat="1" ht="42" customHeight="1" thickBot="1">
      <c r="B52" s="17"/>
      <c r="D52" s="89" t="s">
        <v>81</v>
      </c>
      <c r="E52" s="90"/>
      <c r="F52" s="91"/>
      <c r="G52" s="91"/>
      <c r="H52" s="91"/>
      <c r="I52" s="91"/>
      <c r="J52" s="91"/>
      <c r="K52" s="91"/>
      <c r="L52" s="421"/>
      <c r="M52" s="421"/>
    </row>
    <row r="53" spans="2:13" s="18" customFormat="1" ht="9.75" customHeight="1">
      <c r="B53" s="17"/>
      <c r="D53" s="92"/>
      <c r="E53" s="93"/>
      <c r="F53" s="91"/>
      <c r="G53" s="94"/>
      <c r="H53" s="94"/>
      <c r="I53" s="94"/>
      <c r="J53" s="94"/>
      <c r="K53" s="94"/>
      <c r="L53" s="422"/>
      <c r="M53" s="422"/>
    </row>
    <row r="54" spans="2:13" s="18" customFormat="1" ht="36" customHeight="1">
      <c r="B54" s="17">
        <v>32</v>
      </c>
      <c r="D54" s="95" t="s">
        <v>82</v>
      </c>
      <c r="E54" s="96" t="s">
        <v>83</v>
      </c>
      <c r="G54" s="97">
        <v>23.059951</v>
      </c>
      <c r="H54" s="97">
        <v>23.059951</v>
      </c>
      <c r="I54" s="97">
        <v>31.89</v>
      </c>
      <c r="J54" s="97">
        <v>23.059951</v>
      </c>
      <c r="K54" s="97">
        <v>23.059951</v>
      </c>
      <c r="L54" s="411" t="s">
        <v>84</v>
      </c>
      <c r="M54" s="412"/>
    </row>
    <row r="55" spans="2:13" s="18" customFormat="1" ht="30" customHeight="1">
      <c r="B55" s="17">
        <v>33</v>
      </c>
      <c r="D55" s="69" t="s">
        <v>85</v>
      </c>
      <c r="E55" s="98"/>
      <c r="G55" s="63">
        <v>28.426769201410348</v>
      </c>
      <c r="H55" s="63">
        <v>29.307411454730758</v>
      </c>
      <c r="I55" s="63">
        <v>41.77600862393737</v>
      </c>
      <c r="J55" s="63">
        <v>31.114872787672645</v>
      </c>
      <c r="K55" s="63">
        <v>32.04831897130282</v>
      </c>
      <c r="L55" s="414" t="s">
        <v>86</v>
      </c>
      <c r="M55" s="415"/>
    </row>
    <row r="56" spans="2:13" s="18" customFormat="1" ht="18">
      <c r="B56" s="17">
        <v>34</v>
      </c>
      <c r="D56" s="99" t="s">
        <v>87</v>
      </c>
      <c r="E56" s="96"/>
      <c r="G56" s="54">
        <v>-5.05720182228247</v>
      </c>
      <c r="H56" s="54">
        <v>-4.934704479912331</v>
      </c>
      <c r="I56" s="54">
        <v>4.855378279355058</v>
      </c>
      <c r="J56" s="54">
        <v>13.374206412051464</v>
      </c>
      <c r="K56" s="54">
        <v>-1.4784914063882315</v>
      </c>
      <c r="L56" s="411" t="s">
        <v>88</v>
      </c>
      <c r="M56" s="412"/>
    </row>
    <row r="57" spans="2:13" s="18" customFormat="1" ht="35.25" customHeight="1">
      <c r="B57" s="17">
        <v>35</v>
      </c>
      <c r="D57" s="99" t="s">
        <v>89</v>
      </c>
      <c r="E57" s="96"/>
      <c r="G57" s="42">
        <v>-0.05509787177671629</v>
      </c>
      <c r="H57" s="100">
        <v>-0.09570707795967333</v>
      </c>
      <c r="I57" s="100">
        <v>-1.0324649483149309</v>
      </c>
      <c r="J57" s="100">
        <v>0</v>
      </c>
      <c r="K57" s="100">
        <v>0</v>
      </c>
      <c r="L57" s="411" t="s">
        <v>90</v>
      </c>
      <c r="M57" s="412"/>
    </row>
    <row r="58" spans="2:13" s="18" customFormat="1" ht="18">
      <c r="B58" s="17">
        <v>36</v>
      </c>
      <c r="D58" s="69" t="s">
        <v>91</v>
      </c>
      <c r="E58" s="98"/>
      <c r="G58" s="101">
        <v>23.314469507351163</v>
      </c>
      <c r="H58" s="102">
        <v>24.276999896858754</v>
      </c>
      <c r="I58" s="102">
        <v>45.5989219549775</v>
      </c>
      <c r="J58" s="102">
        <v>44.48907919972411</v>
      </c>
      <c r="K58" s="102">
        <v>30.56982756491459</v>
      </c>
      <c r="L58" s="414" t="s">
        <v>92</v>
      </c>
      <c r="M58" s="415"/>
    </row>
    <row r="59" spans="2:13" s="18" customFormat="1" ht="36.75" customHeight="1">
      <c r="B59" s="17">
        <v>37</v>
      </c>
      <c r="D59" s="69" t="s">
        <v>93</v>
      </c>
      <c r="E59" s="98"/>
      <c r="G59" s="63">
        <v>24.310158781838716</v>
      </c>
      <c r="H59" s="63">
        <v>24.276999896858754</v>
      </c>
      <c r="I59" s="63">
        <v>45.5989219549775</v>
      </c>
      <c r="J59" s="63">
        <v>44.48907919972411</v>
      </c>
      <c r="K59" s="63">
        <v>30.56982756491459</v>
      </c>
      <c r="L59" s="414" t="s">
        <v>94</v>
      </c>
      <c r="M59" s="415"/>
    </row>
    <row r="60" spans="2:13" s="18" customFormat="1" ht="23.25" customHeight="1">
      <c r="B60" s="17">
        <v>38</v>
      </c>
      <c r="D60" s="99" t="s">
        <v>95</v>
      </c>
      <c r="E60" s="96"/>
      <c r="G60" s="103">
        <v>0.9956892744875532</v>
      </c>
      <c r="H60" s="104">
        <v>0</v>
      </c>
      <c r="I60" s="104">
        <v>0</v>
      </c>
      <c r="J60" s="104">
        <v>0</v>
      </c>
      <c r="K60" s="104">
        <v>0</v>
      </c>
      <c r="L60" s="411" t="s">
        <v>72</v>
      </c>
      <c r="M60" s="412"/>
    </row>
    <row r="61" spans="2:13" s="18" customFormat="1" ht="30" customHeight="1">
      <c r="B61" s="17">
        <v>39</v>
      </c>
      <c r="D61" s="105" t="s">
        <v>96</v>
      </c>
      <c r="E61" s="62"/>
      <c r="G61" s="71">
        <v>0.127</v>
      </c>
      <c r="H61" s="106">
        <v>-0.010871533477130655</v>
      </c>
      <c r="I61" s="106">
        <v>0.8965899019978617</v>
      </c>
      <c r="J61" s="106">
        <v>-0.017521568971713402</v>
      </c>
      <c r="K61" s="106">
        <v>-0.30427323457720606</v>
      </c>
      <c r="L61" s="414" t="s">
        <v>97</v>
      </c>
      <c r="M61" s="415"/>
    </row>
    <row r="62" spans="2:13" s="18" customFormat="1" ht="15" customHeight="1">
      <c r="B62" s="17"/>
      <c r="D62" s="107"/>
      <c r="E62" s="108"/>
      <c r="G62" s="109"/>
      <c r="H62" s="109"/>
      <c r="I62" s="109"/>
      <c r="J62" s="109"/>
      <c r="K62" s="109"/>
      <c r="L62" s="418"/>
      <c r="M62" s="419"/>
    </row>
    <row r="63" spans="2:13" s="18" customFormat="1" ht="42" customHeight="1">
      <c r="B63" s="17"/>
      <c r="D63" s="110" t="s">
        <v>98</v>
      </c>
      <c r="E63" s="111"/>
      <c r="F63" s="91"/>
      <c r="G63" s="91"/>
      <c r="H63" s="91"/>
      <c r="I63" s="91"/>
      <c r="J63" s="91"/>
      <c r="K63" s="91"/>
      <c r="L63" s="421"/>
      <c r="M63" s="421"/>
    </row>
    <row r="64" spans="2:13" s="18" customFormat="1" ht="18">
      <c r="B64" s="17"/>
      <c r="D64" s="112"/>
      <c r="E64" s="94"/>
      <c r="F64" s="91"/>
      <c r="G64" s="94"/>
      <c r="H64" s="94"/>
      <c r="I64" s="94"/>
      <c r="J64" s="94"/>
      <c r="K64" s="94"/>
      <c r="L64" s="422"/>
      <c r="M64" s="422"/>
    </row>
    <row r="65" spans="2:13" s="18" customFormat="1" ht="36" customHeight="1">
      <c r="B65" s="17">
        <v>40</v>
      </c>
      <c r="D65" s="69" t="s">
        <v>99</v>
      </c>
      <c r="E65" s="113"/>
      <c r="G65" s="63">
        <v>376.6344476222687</v>
      </c>
      <c r="H65" s="63">
        <v>380.9856371038205</v>
      </c>
      <c r="I65" s="63">
        <v>375.20968992482676</v>
      </c>
      <c r="J65" s="63">
        <v>416.19999824678183</v>
      </c>
      <c r="K65" s="63">
        <v>418.49507058609095</v>
      </c>
      <c r="L65" s="414" t="s">
        <v>100</v>
      </c>
      <c r="M65" s="415"/>
    </row>
    <row r="66" spans="2:13" s="18" customFormat="1" ht="33.75" customHeight="1">
      <c r="B66" s="17">
        <v>41</v>
      </c>
      <c r="D66" s="69" t="s">
        <v>101</v>
      </c>
      <c r="E66" s="113"/>
      <c r="G66" s="63">
        <v>388.48528541304506</v>
      </c>
      <c r="H66" s="63">
        <v>380.9856371038205</v>
      </c>
      <c r="I66" s="63">
        <v>375.20968992482676</v>
      </c>
      <c r="J66" s="63">
        <v>416.19999824678183</v>
      </c>
      <c r="K66" s="63">
        <v>418.49507058609095</v>
      </c>
      <c r="L66" s="414" t="s">
        <v>102</v>
      </c>
      <c r="M66" s="415"/>
    </row>
    <row r="67" spans="2:13" s="18" customFormat="1" ht="34.5" customHeight="1">
      <c r="B67" s="17">
        <v>42</v>
      </c>
      <c r="D67" s="69" t="s">
        <v>103</v>
      </c>
      <c r="E67" s="113"/>
      <c r="G67" s="63">
        <v>11.850837790776382</v>
      </c>
      <c r="H67" s="63">
        <v>0</v>
      </c>
      <c r="I67" s="63">
        <v>0</v>
      </c>
      <c r="J67" s="63">
        <v>0</v>
      </c>
      <c r="K67" s="63">
        <v>0</v>
      </c>
      <c r="L67" s="414" t="s">
        <v>72</v>
      </c>
      <c r="M67" s="415"/>
    </row>
    <row r="68" spans="2:13" s="18" customFormat="1" ht="33" customHeight="1">
      <c r="B68" s="17">
        <v>43</v>
      </c>
      <c r="D68" s="69" t="s">
        <v>104</v>
      </c>
      <c r="E68" s="70"/>
      <c r="G68" s="71">
        <v>0.024</v>
      </c>
      <c r="H68" s="71">
        <v>-0.03220776228434319</v>
      </c>
      <c r="I68" s="71">
        <v>-0.0022128438457893196</v>
      </c>
      <c r="J68" s="106">
        <v>0.11622302272398907</v>
      </c>
      <c r="K68" s="106">
        <v>0.018977608221672698</v>
      </c>
      <c r="L68" s="414" t="s">
        <v>105</v>
      </c>
      <c r="M68" s="415"/>
    </row>
    <row r="69" spans="2:13" s="18" customFormat="1" ht="18.75" thickBot="1">
      <c r="B69" s="17"/>
      <c r="D69" s="114"/>
      <c r="E69" s="115"/>
      <c r="F69" s="115"/>
      <c r="G69" s="116"/>
      <c r="H69" s="116"/>
      <c r="I69" s="116"/>
      <c r="J69" s="116"/>
      <c r="K69" s="116"/>
      <c r="L69" s="418"/>
      <c r="M69" s="419"/>
    </row>
    <row r="70" spans="2:13" s="18" customFormat="1" ht="42" customHeight="1" thickBot="1">
      <c r="B70" s="17"/>
      <c r="D70" s="117" t="s">
        <v>106</v>
      </c>
      <c r="E70" s="118"/>
      <c r="F70" s="118"/>
      <c r="G70" s="119"/>
      <c r="H70" s="119"/>
      <c r="I70" s="119"/>
      <c r="J70" s="119"/>
      <c r="K70" s="119"/>
      <c r="L70" s="423"/>
      <c r="M70" s="423"/>
    </row>
    <row r="71" spans="2:13" s="18" customFormat="1" ht="18">
      <c r="B71" s="17"/>
      <c r="D71" s="120"/>
      <c r="E71" s="121"/>
      <c r="F71" s="118"/>
      <c r="G71" s="122"/>
      <c r="H71" s="122"/>
      <c r="I71" s="122"/>
      <c r="J71" s="122"/>
      <c r="K71" s="122"/>
      <c r="L71" s="424"/>
      <c r="M71" s="424"/>
    </row>
    <row r="72" spans="2:13" s="18" customFormat="1" ht="36">
      <c r="B72" s="17">
        <v>44</v>
      </c>
      <c r="D72" s="123" t="s">
        <v>107</v>
      </c>
      <c r="E72" s="124"/>
      <c r="F72" s="125"/>
      <c r="G72" s="126">
        <v>0.01</v>
      </c>
      <c r="H72" s="126">
        <v>0</v>
      </c>
      <c r="I72" s="126">
        <v>-0.01</v>
      </c>
      <c r="J72" s="126">
        <v>-0.01</v>
      </c>
      <c r="K72" s="126">
        <v>-0.01</v>
      </c>
      <c r="L72" s="414" t="s">
        <v>212</v>
      </c>
      <c r="M72" s="415"/>
    </row>
    <row r="73" spans="2:13" s="18" customFormat="1" ht="15">
      <c r="B73" s="17"/>
      <c r="D73" s="127" t="s">
        <v>213</v>
      </c>
      <c r="E73" s="128"/>
      <c r="F73" s="119"/>
      <c r="G73" s="128"/>
      <c r="H73" s="128"/>
      <c r="I73" s="128"/>
      <c r="J73" s="119"/>
      <c r="K73" s="119"/>
      <c r="L73" s="425"/>
      <c r="M73" s="426"/>
    </row>
    <row r="74" spans="2:12" s="18" customFormat="1" ht="15.75" thickBot="1">
      <c r="B74" s="17"/>
      <c r="D74" s="129"/>
      <c r="E74" s="119"/>
      <c r="F74" s="119"/>
      <c r="G74" s="119"/>
      <c r="H74" s="119"/>
      <c r="I74" s="119"/>
      <c r="J74" s="119"/>
      <c r="K74" s="119"/>
      <c r="L74" s="425"/>
    </row>
    <row r="75" spans="2:14" s="18" customFormat="1" ht="42" customHeight="1" thickBot="1">
      <c r="B75" s="17"/>
      <c r="D75" s="117" t="s">
        <v>109</v>
      </c>
      <c r="E75" s="130"/>
      <c r="F75" s="131"/>
      <c r="G75" s="132"/>
      <c r="H75" s="133"/>
      <c r="I75" s="133"/>
      <c r="J75" s="133"/>
      <c r="K75" s="133"/>
      <c r="L75" s="132"/>
      <c r="M75" s="132"/>
      <c r="N75" s="134"/>
    </row>
    <row r="76" spans="2:14" s="18" customFormat="1" ht="15.75" thickBot="1">
      <c r="B76" s="17"/>
      <c r="C76" s="17"/>
      <c r="D76" s="135"/>
      <c r="E76" s="136"/>
      <c r="F76" s="131"/>
      <c r="G76" s="137"/>
      <c r="H76" s="137"/>
      <c r="I76" s="137"/>
      <c r="J76" s="137"/>
      <c r="K76" s="137"/>
      <c r="L76" s="138"/>
      <c r="M76" s="138"/>
      <c r="N76" s="134"/>
    </row>
    <row r="77" spans="2:13" s="18" customFormat="1" ht="42" customHeight="1" thickBot="1">
      <c r="B77" s="17"/>
      <c r="D77" s="139" t="s">
        <v>110</v>
      </c>
      <c r="E77" s="140" t="s">
        <v>111</v>
      </c>
      <c r="F77" s="141"/>
      <c r="G77" s="143" t="s">
        <v>7</v>
      </c>
      <c r="H77" s="144" t="s">
        <v>8</v>
      </c>
      <c r="I77" s="144" t="s">
        <v>9</v>
      </c>
      <c r="J77" s="142" t="s">
        <v>10</v>
      </c>
      <c r="K77" s="143" t="s">
        <v>11</v>
      </c>
      <c r="L77" s="427" t="s">
        <v>112</v>
      </c>
      <c r="M77" s="428" t="s">
        <v>113</v>
      </c>
    </row>
    <row r="78" spans="2:13" s="18" customFormat="1" ht="18" customHeight="1">
      <c r="B78" s="17">
        <v>45</v>
      </c>
      <c r="D78" s="145" t="s">
        <v>114</v>
      </c>
      <c r="E78" s="146" t="s">
        <v>115</v>
      </c>
      <c r="F78" s="147"/>
      <c r="G78" s="148">
        <v>0.0238</v>
      </c>
      <c r="H78" s="148">
        <v>0.0222</v>
      </c>
      <c r="I78" s="148">
        <v>0.0213</v>
      </c>
      <c r="J78" s="148">
        <v>0.0191</v>
      </c>
      <c r="K78" s="148">
        <v>0.0158</v>
      </c>
      <c r="L78" s="149" t="s">
        <v>116</v>
      </c>
      <c r="M78" s="150"/>
    </row>
    <row r="79" spans="2:13" s="18" customFormat="1" ht="15" customHeight="1">
      <c r="B79" s="17">
        <v>46</v>
      </c>
      <c r="D79" s="151" t="s">
        <v>117</v>
      </c>
      <c r="E79" s="146" t="s">
        <v>118</v>
      </c>
      <c r="F79" s="152"/>
      <c r="G79" s="153">
        <v>-4.13078725022338</v>
      </c>
      <c r="H79" s="153">
        <v>-8.202286490400974</v>
      </c>
      <c r="I79" s="153">
        <v>-12.273785730578568</v>
      </c>
      <c r="J79" s="153">
        <v>-16.34528497075616</v>
      </c>
      <c r="K79" s="153">
        <v>-21.4167842109338</v>
      </c>
      <c r="L79" s="429" t="s">
        <v>119</v>
      </c>
      <c r="M79" s="430" t="s">
        <v>120</v>
      </c>
    </row>
    <row r="80" spans="2:13" s="18" customFormat="1" ht="15">
      <c r="B80" s="17">
        <v>47</v>
      </c>
      <c r="D80" s="154" t="s">
        <v>121</v>
      </c>
      <c r="E80" s="155" t="s">
        <v>122</v>
      </c>
      <c r="F80" s="152"/>
      <c r="G80" s="156">
        <v>0</v>
      </c>
      <c r="H80" s="156">
        <v>-0.45534520212964935</v>
      </c>
      <c r="I80" s="156">
        <v>-0.21989373641747534</v>
      </c>
      <c r="J80" s="156">
        <v>-2.0826592300411857</v>
      </c>
      <c r="K80" s="156">
        <v>-2.6988968125889983</v>
      </c>
      <c r="L80" s="431"/>
      <c r="M80" s="432" t="s">
        <v>123</v>
      </c>
    </row>
    <row r="81" spans="2:13" s="18" customFormat="1" ht="15">
      <c r="B81" s="17">
        <v>48</v>
      </c>
      <c r="D81" s="154" t="s">
        <v>124</v>
      </c>
      <c r="E81" s="155" t="s">
        <v>125</v>
      </c>
      <c r="F81" s="152"/>
      <c r="G81" s="156">
        <v>-3.503676218222836</v>
      </c>
      <c r="H81" s="156">
        <v>-3.880464314562687</v>
      </c>
      <c r="I81" s="156">
        <v>-5.302910226495442</v>
      </c>
      <c r="J81" s="156">
        <v>0</v>
      </c>
      <c r="K81" s="156">
        <v>0</v>
      </c>
      <c r="L81" s="431"/>
      <c r="M81" s="432" t="s">
        <v>123</v>
      </c>
    </row>
    <row r="82" spans="2:13" s="18" customFormat="1" ht="15">
      <c r="B82" s="17">
        <v>49</v>
      </c>
      <c r="D82" s="154" t="s">
        <v>126</v>
      </c>
      <c r="E82" s="155" t="s">
        <v>127</v>
      </c>
      <c r="F82" s="152"/>
      <c r="G82" s="157">
        <v>0</v>
      </c>
      <c r="H82" s="157">
        <v>0.30780151491717334</v>
      </c>
      <c r="I82" s="157">
        <v>0.3071666895527869</v>
      </c>
      <c r="J82" s="157">
        <v>0.3071666895527869</v>
      </c>
      <c r="K82" s="157">
        <v>0.3071666895527869</v>
      </c>
      <c r="L82" s="433" t="s">
        <v>128</v>
      </c>
      <c r="M82" s="432" t="s">
        <v>129</v>
      </c>
    </row>
    <row r="83" spans="2:13" s="18" customFormat="1" ht="15">
      <c r="B83" s="17">
        <v>50</v>
      </c>
      <c r="D83" s="154" t="s">
        <v>130</v>
      </c>
      <c r="E83" s="155" t="s">
        <v>131</v>
      </c>
      <c r="F83" s="152"/>
      <c r="G83" s="158">
        <v>0</v>
      </c>
      <c r="H83" s="158">
        <v>0</v>
      </c>
      <c r="I83" s="158">
        <v>0.027285483540140376</v>
      </c>
      <c r="J83" s="158">
        <v>0.2978903563566026</v>
      </c>
      <c r="K83" s="158">
        <v>0.28486878757610157</v>
      </c>
      <c r="L83" s="434"/>
      <c r="M83" s="435" t="s">
        <v>129</v>
      </c>
    </row>
    <row r="84" spans="2:13" s="18" customFormat="1" ht="15.75" thickBot="1">
      <c r="B84" s="17">
        <v>51</v>
      </c>
      <c r="D84" s="159" t="s">
        <v>132</v>
      </c>
      <c r="E84" s="160"/>
      <c r="F84" s="161"/>
      <c r="G84" s="162">
        <v>-7.634463468446215</v>
      </c>
      <c r="H84" s="162">
        <v>-12.230294492176137</v>
      </c>
      <c r="I84" s="162">
        <v>-17.462137520398556</v>
      </c>
      <c r="J84" s="162">
        <v>-17.822887154887958</v>
      </c>
      <c r="K84" s="162">
        <v>-23.523645546393908</v>
      </c>
      <c r="L84" s="436"/>
      <c r="M84" s="437"/>
    </row>
    <row r="85" spans="2:13" s="18" customFormat="1" ht="15.75" customHeight="1" thickTop="1">
      <c r="B85" s="17">
        <v>52</v>
      </c>
      <c r="D85" s="163" t="s">
        <v>133</v>
      </c>
      <c r="E85" s="146" t="s">
        <v>134</v>
      </c>
      <c r="F85" s="161"/>
      <c r="G85" s="156">
        <v>0.0859137757122017</v>
      </c>
      <c r="H85" s="156">
        <v>0.08925753986292059</v>
      </c>
      <c r="I85" s="156">
        <v>0.09273144331438547</v>
      </c>
      <c r="J85" s="156">
        <v>0.09634055108818136</v>
      </c>
      <c r="K85" s="156">
        <v>0.10009012533653339</v>
      </c>
      <c r="L85" s="429"/>
      <c r="M85" s="430" t="s">
        <v>135</v>
      </c>
    </row>
    <row r="86" spans="2:13" s="18" customFormat="1" ht="15">
      <c r="B86" s="17">
        <v>53</v>
      </c>
      <c r="D86" s="164" t="s">
        <v>136</v>
      </c>
      <c r="E86" s="155" t="s">
        <v>137</v>
      </c>
      <c r="F86" s="161"/>
      <c r="G86" s="156">
        <v>0.895431231474151</v>
      </c>
      <c r="H86" s="156">
        <v>0.9302814150031249</v>
      </c>
      <c r="I86" s="156">
        <v>0.9664879676750466</v>
      </c>
      <c r="J86" s="156">
        <v>1.0041036793769595</v>
      </c>
      <c r="K86" s="156">
        <v>1.0431833945783107</v>
      </c>
      <c r="L86" s="431"/>
      <c r="M86" s="432" t="s">
        <v>135</v>
      </c>
    </row>
    <row r="87" spans="2:13" s="18" customFormat="1" ht="15">
      <c r="B87" s="17">
        <v>54</v>
      </c>
      <c r="D87" s="164" t="s">
        <v>138</v>
      </c>
      <c r="E87" s="155" t="s">
        <v>139</v>
      </c>
      <c r="F87" s="161"/>
      <c r="G87" s="153"/>
      <c r="H87" s="153"/>
      <c r="I87" s="153"/>
      <c r="J87" s="153"/>
      <c r="K87" s="153"/>
      <c r="L87" s="431"/>
      <c r="M87" s="432" t="s">
        <v>135</v>
      </c>
    </row>
    <row r="88" spans="2:13" s="18" customFormat="1" ht="15.75" thickBot="1">
      <c r="B88" s="17">
        <v>55</v>
      </c>
      <c r="D88" s="165" t="s">
        <v>140</v>
      </c>
      <c r="E88" s="166" t="s">
        <v>141</v>
      </c>
      <c r="F88" s="161"/>
      <c r="G88" s="153"/>
      <c r="H88" s="153"/>
      <c r="I88" s="153"/>
      <c r="J88" s="153"/>
      <c r="K88" s="153"/>
      <c r="L88" s="438"/>
      <c r="M88" s="439" t="s">
        <v>135</v>
      </c>
    </row>
    <row r="89" spans="2:13" s="18" customFormat="1" ht="15.75" thickBot="1">
      <c r="B89" s="17">
        <v>56</v>
      </c>
      <c r="D89" s="167" t="s">
        <v>142</v>
      </c>
      <c r="E89" s="168"/>
      <c r="F89" s="161"/>
      <c r="G89" s="169">
        <v>0.9813450071863528</v>
      </c>
      <c r="H89" s="169">
        <v>1.0195389548660454</v>
      </c>
      <c r="I89" s="169">
        <v>1.0592194109894322</v>
      </c>
      <c r="J89" s="169">
        <v>1.100444230465141</v>
      </c>
      <c r="K89" s="169">
        <v>1.143273519914844</v>
      </c>
      <c r="L89" s="440"/>
      <c r="M89" s="441"/>
    </row>
    <row r="90" spans="2:13" s="18" customFormat="1" ht="16.5" thickBot="1" thickTop="1">
      <c r="B90" s="17">
        <v>57</v>
      </c>
      <c r="D90" s="170" t="s">
        <v>143</v>
      </c>
      <c r="E90" s="171"/>
      <c r="F90" s="161"/>
      <c r="G90" s="172">
        <v>-0.15396433596207437</v>
      </c>
      <c r="H90" s="172">
        <v>-5.27615700700909</v>
      </c>
      <c r="I90" s="172">
        <v>-9.37471631479448</v>
      </c>
      <c r="J90" s="172">
        <v>-6.49148289521474</v>
      </c>
      <c r="K90" s="172">
        <v>-4.54645652104907</v>
      </c>
      <c r="L90" s="442" t="s">
        <v>144</v>
      </c>
      <c r="M90" s="443"/>
    </row>
    <row r="91" spans="2:13" s="173" customFormat="1" ht="60.75" customHeight="1" thickTop="1">
      <c r="B91" s="17">
        <v>58</v>
      </c>
      <c r="D91" s="151" t="s">
        <v>145</v>
      </c>
      <c r="E91" s="146" t="s">
        <v>146</v>
      </c>
      <c r="F91" s="161"/>
      <c r="G91" s="153">
        <v>0</v>
      </c>
      <c r="H91" s="153">
        <v>0</v>
      </c>
      <c r="I91" s="153">
        <v>0</v>
      </c>
      <c r="J91" s="153"/>
      <c r="K91" s="153"/>
      <c r="L91" s="429" t="s">
        <v>147</v>
      </c>
      <c r="M91" s="430" t="s">
        <v>148</v>
      </c>
    </row>
    <row r="92" spans="2:13" s="173" customFormat="1" ht="15">
      <c r="B92" s="17">
        <v>59</v>
      </c>
      <c r="D92" s="154" t="s">
        <v>149</v>
      </c>
      <c r="E92" s="155" t="s">
        <v>150</v>
      </c>
      <c r="F92" s="161"/>
      <c r="G92" s="153">
        <v>0</v>
      </c>
      <c r="H92" s="153">
        <v>0</v>
      </c>
      <c r="I92" s="153">
        <v>0</v>
      </c>
      <c r="J92" s="153"/>
      <c r="K92" s="153"/>
      <c r="L92" s="429" t="s">
        <v>151</v>
      </c>
      <c r="M92" s="432" t="s">
        <v>148</v>
      </c>
    </row>
    <row r="93" spans="2:13" s="173" customFormat="1" ht="15">
      <c r="B93" s="17">
        <v>60</v>
      </c>
      <c r="D93" s="154" t="s">
        <v>152</v>
      </c>
      <c r="E93" s="155" t="s">
        <v>153</v>
      </c>
      <c r="F93" s="161"/>
      <c r="G93" s="153">
        <v>0</v>
      </c>
      <c r="H93" s="153">
        <v>0</v>
      </c>
      <c r="I93" s="153">
        <v>0</v>
      </c>
      <c r="J93" s="153"/>
      <c r="K93" s="153"/>
      <c r="L93" s="431" t="s">
        <v>154</v>
      </c>
      <c r="M93" s="432" t="s">
        <v>148</v>
      </c>
    </row>
    <row r="94" spans="2:13" s="173" customFormat="1" ht="30">
      <c r="B94" s="17">
        <v>61</v>
      </c>
      <c r="D94" s="154" t="s">
        <v>155</v>
      </c>
      <c r="E94" s="155" t="s">
        <v>156</v>
      </c>
      <c r="F94" s="161"/>
      <c r="G94" s="153">
        <v>0</v>
      </c>
      <c r="H94" s="153">
        <v>0</v>
      </c>
      <c r="I94" s="153">
        <v>0</v>
      </c>
      <c r="J94" s="153"/>
      <c r="K94" s="153"/>
      <c r="L94" s="431" t="s">
        <v>157</v>
      </c>
      <c r="M94" s="432" t="s">
        <v>158</v>
      </c>
    </row>
    <row r="95" spans="2:13" s="173" customFormat="1" ht="30">
      <c r="B95" s="17">
        <v>62</v>
      </c>
      <c r="D95" s="154" t="s">
        <v>159</v>
      </c>
      <c r="E95" s="155" t="s">
        <v>160</v>
      </c>
      <c r="F95" s="161"/>
      <c r="G95" s="153">
        <v>0</v>
      </c>
      <c r="H95" s="153">
        <v>0</v>
      </c>
      <c r="I95" s="153">
        <v>0</v>
      </c>
      <c r="J95" s="153"/>
      <c r="K95" s="153"/>
      <c r="L95" s="431" t="s">
        <v>161</v>
      </c>
      <c r="M95" s="432" t="s">
        <v>148</v>
      </c>
    </row>
    <row r="96" spans="2:13" s="173" customFormat="1" ht="15">
      <c r="B96" s="17">
        <v>63</v>
      </c>
      <c r="D96" s="154" t="s">
        <v>162</v>
      </c>
      <c r="E96" s="155" t="s">
        <v>163</v>
      </c>
      <c r="F96" s="161"/>
      <c r="G96" s="153">
        <v>0</v>
      </c>
      <c r="H96" s="153">
        <v>0</v>
      </c>
      <c r="I96" s="153">
        <v>0.23199766772040675</v>
      </c>
      <c r="J96" s="153">
        <v>0.23539716708179637</v>
      </c>
      <c r="K96" s="153">
        <v>0.23542509178122373</v>
      </c>
      <c r="L96" s="431" t="s">
        <v>164</v>
      </c>
      <c r="M96" s="432" t="s">
        <v>165</v>
      </c>
    </row>
    <row r="97" spans="2:13" s="173" customFormat="1" ht="15">
      <c r="B97" s="17">
        <v>64</v>
      </c>
      <c r="D97" s="154" t="s">
        <v>166</v>
      </c>
      <c r="E97" s="155" t="s">
        <v>167</v>
      </c>
      <c r="F97" s="161"/>
      <c r="G97" s="153">
        <v>0</v>
      </c>
      <c r="H97" s="153">
        <v>-0.8272450708701626</v>
      </c>
      <c r="I97" s="153">
        <v>-1.5061439362157105</v>
      </c>
      <c r="J97" s="153">
        <v>-2.0199481370179733</v>
      </c>
      <c r="K97" s="153">
        <v>-2.328846579431397</v>
      </c>
      <c r="L97" s="431" t="s">
        <v>199</v>
      </c>
      <c r="M97" s="432" t="s">
        <v>165</v>
      </c>
    </row>
    <row r="98" spans="2:13" s="173" customFormat="1" ht="15">
      <c r="B98" s="17">
        <v>65</v>
      </c>
      <c r="D98" s="154" t="s">
        <v>168</v>
      </c>
      <c r="E98" s="155" t="s">
        <v>169</v>
      </c>
      <c r="F98" s="161"/>
      <c r="G98" s="156">
        <v>-0.2946410409736018</v>
      </c>
      <c r="H98" s="156">
        <v>0.127708414890094</v>
      </c>
      <c r="I98" s="156">
        <v>0</v>
      </c>
      <c r="J98" s="156">
        <v>0.061347410140797365</v>
      </c>
      <c r="K98" s="156">
        <v>0.06048595382219446</v>
      </c>
      <c r="L98" s="431"/>
      <c r="M98" s="432" t="s">
        <v>120</v>
      </c>
    </row>
    <row r="99" spans="2:13" s="173" customFormat="1" ht="15">
      <c r="B99" s="17">
        <v>66</v>
      </c>
      <c r="D99" s="154" t="s">
        <v>170</v>
      </c>
      <c r="E99" s="155" t="s">
        <v>171</v>
      </c>
      <c r="F99" s="161"/>
      <c r="G99" s="156">
        <v>0</v>
      </c>
      <c r="H99" s="156">
        <v>0</v>
      </c>
      <c r="I99" s="156">
        <v>0</v>
      </c>
      <c r="J99" s="156"/>
      <c r="K99" s="156"/>
      <c r="L99" s="431" t="s">
        <v>172</v>
      </c>
      <c r="M99" s="432"/>
    </row>
    <row r="100" spans="2:13" s="173" customFormat="1" ht="15">
      <c r="B100" s="17">
        <v>67</v>
      </c>
      <c r="D100" s="154" t="s">
        <v>173</v>
      </c>
      <c r="E100" s="155" t="s">
        <v>174</v>
      </c>
      <c r="F100" s="161"/>
      <c r="G100" s="156">
        <v>0</v>
      </c>
      <c r="H100" s="156">
        <v>0</v>
      </c>
      <c r="I100" s="156">
        <v>9.53199791087917</v>
      </c>
      <c r="J100" s="156">
        <v>0</v>
      </c>
      <c r="K100" s="156">
        <v>0</v>
      </c>
      <c r="L100" s="431" t="s">
        <v>200</v>
      </c>
      <c r="M100" s="432" t="s">
        <v>120</v>
      </c>
    </row>
    <row r="101" spans="2:13" s="173" customFormat="1" ht="15.75" thickBot="1">
      <c r="B101" s="17">
        <v>68</v>
      </c>
      <c r="D101" s="154" t="s">
        <v>175</v>
      </c>
      <c r="E101" s="155" t="s">
        <v>176</v>
      </c>
      <c r="F101" s="161"/>
      <c r="G101" s="156">
        <v>-0.10862383997584857</v>
      </c>
      <c r="H101" s="156">
        <v>-0.046015316604894</v>
      </c>
      <c r="I101" s="156">
        <v>-0.08853412289568041</v>
      </c>
      <c r="J101" s="156">
        <v>-0.06287062056706014</v>
      </c>
      <c r="K101" s="156">
        <v>-0.040235918643929836</v>
      </c>
      <c r="L101" s="431"/>
      <c r="M101" s="432"/>
    </row>
    <row r="102" spans="2:13" s="173" customFormat="1" ht="15.75" thickBot="1">
      <c r="B102" s="17">
        <v>69</v>
      </c>
      <c r="D102" s="174" t="s">
        <v>177</v>
      </c>
      <c r="E102" s="175"/>
      <c r="F102" s="161"/>
      <c r="G102" s="176">
        <v>-0.40326488094945034</v>
      </c>
      <c r="H102" s="176">
        <v>-0.7455519725849626</v>
      </c>
      <c r="I102" s="176">
        <v>8.169317519488185</v>
      </c>
      <c r="J102" s="176">
        <v>-1.7860741803624398</v>
      </c>
      <c r="K102" s="176">
        <v>-2.0731714524719087</v>
      </c>
      <c r="L102" s="444"/>
      <c r="M102" s="444"/>
    </row>
    <row r="103" spans="2:13" s="173" customFormat="1" ht="15.75" thickBot="1">
      <c r="B103" s="177"/>
      <c r="D103" s="178"/>
      <c r="E103" s="179"/>
      <c r="F103" s="161"/>
      <c r="G103" s="180"/>
      <c r="H103" s="181"/>
      <c r="I103" s="181"/>
      <c r="J103" s="181"/>
      <c r="K103" s="181"/>
      <c r="L103" s="445"/>
      <c r="M103" s="445"/>
    </row>
    <row r="104" spans="2:13" s="173" customFormat="1" ht="15.75" thickBot="1">
      <c r="B104" s="177">
        <v>70</v>
      </c>
      <c r="D104" s="182" t="s">
        <v>178</v>
      </c>
      <c r="E104" s="183"/>
      <c r="F104" s="184"/>
      <c r="G104" s="185">
        <v>-7.210347678171387</v>
      </c>
      <c r="H104" s="185">
        <v>-17.232464516904145</v>
      </c>
      <c r="I104" s="185">
        <v>-17.60831690471542</v>
      </c>
      <c r="J104" s="185">
        <v>-24.999999999999996</v>
      </c>
      <c r="K104" s="185">
        <v>-29.000000000000043</v>
      </c>
      <c r="L104" s="446"/>
      <c r="M104" s="447"/>
    </row>
    <row r="105" spans="2:13" s="173" customFormat="1" ht="15.75" thickBot="1">
      <c r="B105" s="177">
        <v>71</v>
      </c>
      <c r="D105" s="182" t="s">
        <v>179</v>
      </c>
      <c r="E105" s="183"/>
      <c r="F105" s="184"/>
      <c r="G105" s="185">
        <v>-7.210347678171387</v>
      </c>
      <c r="H105" s="185">
        <v>-17.232464516904145</v>
      </c>
      <c r="I105" s="185">
        <v>-17.60831690471542</v>
      </c>
      <c r="J105" s="185">
        <v>-24.999999999999996</v>
      </c>
      <c r="K105" s="185">
        <v>-29.000000000000043</v>
      </c>
      <c r="L105" s="446"/>
      <c r="M105" s="447"/>
    </row>
    <row r="106" spans="2:13" s="173" customFormat="1" ht="15">
      <c r="B106" s="177"/>
      <c r="D106" s="186"/>
      <c r="E106" s="187"/>
      <c r="F106" s="184"/>
      <c r="G106" s="188"/>
      <c r="H106" s="188"/>
      <c r="I106" s="188"/>
      <c r="J106" s="188"/>
      <c r="K106" s="188"/>
      <c r="L106" s="448"/>
      <c r="M106" s="448"/>
    </row>
    <row r="107" spans="2:13" s="173" customFormat="1" ht="42" customHeight="1" hidden="1">
      <c r="B107" s="177"/>
      <c r="D107" s="189" t="s">
        <v>180</v>
      </c>
      <c r="E107" s="187"/>
      <c r="F107" s="184"/>
      <c r="G107" s="188"/>
      <c r="H107" s="188"/>
      <c r="I107" s="188"/>
      <c r="J107" s="188"/>
      <c r="K107" s="188"/>
      <c r="L107" s="10"/>
      <c r="M107" s="10"/>
    </row>
    <row r="108" spans="2:6" s="173" customFormat="1" ht="12" hidden="1">
      <c r="B108" s="177"/>
      <c r="D108" s="190"/>
      <c r="E108" s="190"/>
      <c r="F108" s="190"/>
    </row>
    <row r="109" spans="2:13" s="173" customFormat="1" ht="15" hidden="1">
      <c r="B109" s="177">
        <v>72</v>
      </c>
      <c r="D109" s="191" t="s">
        <v>181</v>
      </c>
      <c r="E109" s="192"/>
      <c r="F109" s="193"/>
      <c r="G109" s="194"/>
      <c r="H109" s="194"/>
      <c r="I109" s="194"/>
      <c r="J109" s="194"/>
      <c r="K109" s="194"/>
      <c r="L109" s="194"/>
      <c r="M109" s="192"/>
    </row>
    <row r="110" spans="2:13" s="173" customFormat="1" ht="15" hidden="1">
      <c r="B110" s="177">
        <v>73</v>
      </c>
      <c r="D110" s="195" t="s">
        <v>182</v>
      </c>
      <c r="E110" s="196"/>
      <c r="G110" s="197"/>
      <c r="H110" s="197"/>
      <c r="I110" s="197"/>
      <c r="J110" s="198"/>
      <c r="K110" s="198"/>
      <c r="L110" s="199"/>
      <c r="M110" s="200"/>
    </row>
    <row r="111" spans="2:13" s="173" customFormat="1" ht="15" hidden="1">
      <c r="B111" s="177">
        <v>74</v>
      </c>
      <c r="D111" s="201" t="s">
        <v>183</v>
      </c>
      <c r="E111" s="202"/>
      <c r="G111" s="203"/>
      <c r="H111" s="203"/>
      <c r="I111" s="203"/>
      <c r="J111" s="204"/>
      <c r="K111" s="204"/>
      <c r="L111" s="199"/>
      <c r="M111" s="200"/>
    </row>
    <row r="112" spans="2:11" s="173" customFormat="1" ht="12">
      <c r="B112" s="177"/>
      <c r="H112" s="205"/>
      <c r="I112" s="205"/>
      <c r="J112" s="205"/>
      <c r="K112" s="205"/>
    </row>
    <row r="113" s="173" customFormat="1" ht="12">
      <c r="B113" s="177"/>
    </row>
    <row r="114" spans="2:11" s="173" customFormat="1" ht="12">
      <c r="B114" s="177"/>
      <c r="D114" s="206"/>
      <c r="E114" s="207"/>
      <c r="F114" s="207"/>
      <c r="G114" s="208">
        <v>0.33</v>
      </c>
      <c r="H114" s="208">
        <v>0.25</v>
      </c>
      <c r="I114" s="209"/>
      <c r="J114" s="209"/>
      <c r="K114" s="209"/>
    </row>
    <row r="115" spans="2:11" s="173" customFormat="1" ht="12">
      <c r="B115" s="177"/>
      <c r="D115" s="210"/>
      <c r="E115" s="211"/>
      <c r="F115" s="211"/>
      <c r="G115" s="212">
        <v>1.5</v>
      </c>
      <c r="H115" s="212">
        <v>1.5</v>
      </c>
      <c r="I115" s="213"/>
      <c r="J115" s="213"/>
      <c r="K115" s="213"/>
    </row>
    <row r="116" spans="2:11" s="173" customFormat="1" ht="12">
      <c r="B116" s="177"/>
      <c r="D116" s="206"/>
      <c r="E116" s="211"/>
      <c r="F116" s="211"/>
      <c r="G116" s="212">
        <v>1.5</v>
      </c>
      <c r="H116" s="212">
        <v>1.5</v>
      </c>
      <c r="I116" s="214"/>
      <c r="J116" s="214"/>
      <c r="K116" s="214"/>
    </row>
    <row r="117" spans="2:11" s="173" customFormat="1" ht="12">
      <c r="B117" s="177"/>
      <c r="D117" s="215"/>
      <c r="E117" s="207"/>
      <c r="F117" s="207"/>
      <c r="G117" s="211"/>
      <c r="H117" s="211"/>
      <c r="I117" s="211"/>
      <c r="J117" s="211"/>
      <c r="K117" s="211"/>
    </row>
    <row r="118" spans="2:11" s="173" customFormat="1" ht="12">
      <c r="B118" s="177"/>
      <c r="D118" s="216"/>
      <c r="E118" s="216"/>
      <c r="F118" s="216"/>
      <c r="G118" s="217">
        <v>3.5154265816109613</v>
      </c>
      <c r="H118" s="217">
        <v>0</v>
      </c>
      <c r="I118" s="217"/>
      <c r="J118" s="217"/>
      <c r="K118" s="217"/>
    </row>
    <row r="119" spans="2:11" s="173" customFormat="1" ht="12">
      <c r="B119" s="177"/>
      <c r="D119" s="216"/>
      <c r="E119" s="216"/>
      <c r="F119" s="216"/>
      <c r="G119" s="217"/>
      <c r="H119" s="217"/>
      <c r="I119" s="217"/>
      <c r="J119" s="217"/>
      <c r="K119" s="217"/>
    </row>
    <row r="120" spans="2:11" s="173" customFormat="1" ht="12">
      <c r="B120" s="177"/>
      <c r="D120" s="216"/>
      <c r="E120" s="216"/>
      <c r="F120" s="216"/>
      <c r="G120" s="217"/>
      <c r="H120" s="217"/>
      <c r="I120" s="217"/>
      <c r="J120" s="217"/>
      <c r="K120" s="217"/>
    </row>
    <row r="121" spans="2:11" s="173" customFormat="1" ht="12">
      <c r="B121" s="177"/>
      <c r="D121" s="218"/>
      <c r="E121" s="218"/>
      <c r="F121" s="218"/>
      <c r="G121" s="211"/>
      <c r="H121" s="211"/>
      <c r="I121" s="211"/>
      <c r="J121" s="211"/>
      <c r="K121" s="211"/>
    </row>
    <row r="122" spans="2:11" s="173" customFormat="1" ht="12">
      <c r="B122" s="177"/>
      <c r="D122" s="219"/>
      <c r="E122" s="219"/>
      <c r="F122" s="219"/>
      <c r="G122" s="217"/>
      <c r="H122" s="217"/>
      <c r="I122" s="217"/>
      <c r="J122" s="217"/>
      <c r="K122" s="217"/>
    </row>
    <row r="123" spans="2:11" s="173" customFormat="1" ht="12">
      <c r="B123" s="177"/>
      <c r="D123" s="219"/>
      <c r="E123" s="219"/>
      <c r="F123" s="219"/>
      <c r="G123" s="211"/>
      <c r="H123" s="211"/>
      <c r="I123" s="211"/>
      <c r="J123" s="211"/>
      <c r="K123" s="211"/>
    </row>
    <row r="124" spans="2:11" s="173" customFormat="1" ht="12">
      <c r="B124" s="177"/>
      <c r="D124" s="220"/>
      <c r="E124" s="220"/>
      <c r="F124" s="220"/>
      <c r="G124" s="221"/>
      <c r="H124" s="221"/>
      <c r="I124" s="220"/>
      <c r="J124" s="220"/>
      <c r="K124" s="220"/>
    </row>
    <row r="125" spans="2:11" s="173" customFormat="1" ht="12">
      <c r="B125" s="177"/>
      <c r="D125" s="222"/>
      <c r="E125" s="222"/>
      <c r="F125" s="222"/>
      <c r="G125" s="223">
        <v>0.33</v>
      </c>
      <c r="H125" s="223">
        <v>0.25</v>
      </c>
      <c r="I125" s="217"/>
      <c r="J125" s="217"/>
      <c r="K125" s="217"/>
    </row>
    <row r="126" spans="2:11" s="173" customFormat="1" ht="12">
      <c r="B126" s="177"/>
      <c r="D126" s="220"/>
      <c r="E126" s="220"/>
      <c r="F126" s="220"/>
      <c r="G126" s="212">
        <v>1.5</v>
      </c>
      <c r="H126" s="212">
        <v>1.5</v>
      </c>
      <c r="I126" s="214"/>
      <c r="J126" s="214"/>
      <c r="K126" s="214"/>
    </row>
    <row r="127" spans="2:11" s="173" customFormat="1" ht="12">
      <c r="B127" s="177"/>
      <c r="D127" s="217"/>
      <c r="E127" s="217"/>
      <c r="F127" s="217"/>
      <c r="G127" s="212">
        <v>1.5</v>
      </c>
      <c r="H127" s="212">
        <v>1.5</v>
      </c>
      <c r="I127" s="214"/>
      <c r="J127" s="214"/>
      <c r="K127" s="214"/>
    </row>
    <row r="128" spans="2:11" s="173" customFormat="1" ht="12">
      <c r="B128" s="177"/>
      <c r="D128" s="217"/>
      <c r="E128" s="217"/>
      <c r="F128" s="217"/>
      <c r="G128" s="219"/>
      <c r="H128" s="219"/>
      <c r="I128" s="219"/>
      <c r="J128" s="219"/>
      <c r="K128" s="219"/>
    </row>
    <row r="129" spans="2:11" s="173" customFormat="1" ht="12">
      <c r="B129" s="177"/>
      <c r="D129" s="217"/>
      <c r="E129" s="217"/>
      <c r="F129" s="217"/>
      <c r="G129" s="217">
        <v>0.5926498532598973</v>
      </c>
      <c r="H129" s="217">
        <v>0</v>
      </c>
      <c r="I129" s="217"/>
      <c r="J129" s="217"/>
      <c r="K129" s="217"/>
    </row>
    <row r="130" s="173" customFormat="1" ht="12">
      <c r="B130" s="177"/>
    </row>
    <row r="131" s="173" customFormat="1" ht="12">
      <c r="B131" s="177"/>
    </row>
    <row r="132" s="173" customFormat="1" ht="12">
      <c r="B132" s="177"/>
    </row>
    <row r="133" s="173" customFormat="1" ht="12">
      <c r="B133" s="177"/>
    </row>
    <row r="134" s="173" customFormat="1" ht="12">
      <c r="B134" s="177"/>
    </row>
    <row r="135" s="173" customFormat="1" ht="12">
      <c r="B135" s="177"/>
    </row>
    <row r="136" s="173" customFormat="1" ht="12">
      <c r="B136" s="177"/>
    </row>
    <row r="137" s="173" customFormat="1" ht="12">
      <c r="B137" s="177"/>
    </row>
    <row r="138" s="173" customFormat="1" ht="12">
      <c r="B138" s="177"/>
    </row>
    <row r="139" s="173" customFormat="1" ht="12">
      <c r="B139" s="177"/>
    </row>
    <row r="140" s="173" customFormat="1" ht="12">
      <c r="B140" s="177"/>
    </row>
    <row r="141" s="173" customFormat="1" ht="12">
      <c r="B141" s="177"/>
    </row>
    <row r="142" s="173" customFormat="1" ht="12">
      <c r="B142" s="177"/>
    </row>
    <row r="143" s="173" customFormat="1" ht="12">
      <c r="B143" s="177"/>
    </row>
    <row r="144" s="173" customFormat="1" ht="12">
      <c r="B144" s="177"/>
    </row>
    <row r="145" s="173" customFormat="1" ht="12">
      <c r="B145" s="177"/>
    </row>
    <row r="146" s="173" customFormat="1" ht="12">
      <c r="B146" s="177"/>
    </row>
    <row r="147" s="173" customFormat="1" ht="12">
      <c r="B147" s="177"/>
    </row>
    <row r="148" s="173" customFormat="1" ht="12">
      <c r="B148" s="177"/>
    </row>
    <row r="149" s="173" customFormat="1" ht="12">
      <c r="B149" s="177"/>
    </row>
    <row r="150" s="173" customFormat="1" ht="12">
      <c r="B150" s="177"/>
    </row>
    <row r="151" s="173" customFormat="1" ht="12">
      <c r="B151" s="177"/>
    </row>
    <row r="152" s="173" customFormat="1" ht="12">
      <c r="B152" s="177"/>
    </row>
    <row r="153" s="173" customFormat="1" ht="12">
      <c r="B153" s="177"/>
    </row>
    <row r="154" s="173" customFormat="1" ht="12">
      <c r="B154" s="177"/>
    </row>
    <row r="155" s="173" customFormat="1" ht="12">
      <c r="B155" s="177"/>
    </row>
    <row r="156" s="173" customFormat="1" ht="12">
      <c r="B156" s="177"/>
    </row>
    <row r="157" s="173" customFormat="1" ht="12">
      <c r="B157" s="177"/>
    </row>
    <row r="158" s="173" customFormat="1" ht="12">
      <c r="B158" s="177"/>
    </row>
    <row r="159" s="173" customFormat="1" ht="12">
      <c r="B159" s="177"/>
    </row>
    <row r="160" s="173" customFormat="1" ht="12">
      <c r="B160" s="177"/>
    </row>
    <row r="161" s="173" customFormat="1" ht="12">
      <c r="B161" s="177"/>
    </row>
    <row r="162" s="173" customFormat="1" ht="12">
      <c r="B162" s="177"/>
    </row>
    <row r="163" s="173" customFormat="1" ht="12">
      <c r="B163" s="177"/>
    </row>
    <row r="164" s="173" customFormat="1" ht="12">
      <c r="B164" s="177"/>
    </row>
    <row r="165" s="173" customFormat="1" ht="12">
      <c r="B165" s="177"/>
    </row>
    <row r="166" s="173" customFormat="1" ht="12">
      <c r="B166" s="177"/>
    </row>
    <row r="167" s="173" customFormat="1" ht="12">
      <c r="B167" s="177"/>
    </row>
    <row r="168" s="173" customFormat="1" ht="12">
      <c r="B168" s="177"/>
    </row>
    <row r="169" s="173" customFormat="1" ht="12">
      <c r="B169" s="177"/>
    </row>
    <row r="170" s="173" customFormat="1" ht="12">
      <c r="B170" s="177"/>
    </row>
    <row r="171" s="173" customFormat="1" ht="12">
      <c r="B171" s="177"/>
    </row>
    <row r="172" s="173" customFormat="1" ht="12">
      <c r="B172" s="177"/>
    </row>
    <row r="173" s="173" customFormat="1" ht="12">
      <c r="B173" s="177"/>
    </row>
    <row r="174" s="173" customFormat="1" ht="12">
      <c r="B174" s="177"/>
    </row>
    <row r="175" s="173" customFormat="1" ht="12">
      <c r="B175" s="177"/>
    </row>
    <row r="176" s="173" customFormat="1" ht="12">
      <c r="B176" s="177"/>
    </row>
    <row r="177" s="173" customFormat="1" ht="12">
      <c r="B177" s="177"/>
    </row>
    <row r="178" s="173" customFormat="1" ht="12">
      <c r="B178" s="177"/>
    </row>
    <row r="179" s="173" customFormat="1" ht="12">
      <c r="B179" s="177"/>
    </row>
    <row r="180" s="173" customFormat="1" ht="12">
      <c r="B180" s="177"/>
    </row>
    <row r="181" s="173" customFormat="1" ht="12">
      <c r="B181" s="177"/>
    </row>
    <row r="182" s="173" customFormat="1" ht="12">
      <c r="B182" s="177"/>
    </row>
    <row r="183" s="173" customFormat="1" ht="12">
      <c r="B183" s="177"/>
    </row>
    <row r="184" s="173" customFormat="1" ht="12">
      <c r="B184" s="177"/>
    </row>
    <row r="185" s="173" customFormat="1" ht="12">
      <c r="B185" s="177"/>
    </row>
    <row r="186" s="173" customFormat="1" ht="12">
      <c r="B186" s="177"/>
    </row>
    <row r="187" s="173" customFormat="1" ht="12">
      <c r="B187" s="177"/>
    </row>
    <row r="188" s="173" customFormat="1" ht="12">
      <c r="B188" s="177"/>
    </row>
    <row r="189" s="173" customFormat="1" ht="12">
      <c r="B189" s="177"/>
    </row>
    <row r="190" s="173" customFormat="1" ht="12">
      <c r="B190" s="177"/>
    </row>
    <row r="191" s="173" customFormat="1" ht="12">
      <c r="B191" s="177"/>
    </row>
    <row r="192" s="173" customFormat="1" ht="12">
      <c r="B192" s="177"/>
    </row>
    <row r="193" s="173" customFormat="1" ht="12">
      <c r="B193" s="177"/>
    </row>
    <row r="194" s="173" customFormat="1" ht="12">
      <c r="B194" s="177"/>
    </row>
    <row r="195" s="173" customFormat="1" ht="12">
      <c r="B195" s="177"/>
    </row>
    <row r="196" s="173" customFormat="1" ht="12">
      <c r="B196" s="177"/>
    </row>
    <row r="197" s="173" customFormat="1" ht="12">
      <c r="B197" s="177"/>
    </row>
    <row r="198" s="173" customFormat="1" ht="12">
      <c r="B198" s="177"/>
    </row>
    <row r="199" s="173" customFormat="1" ht="12">
      <c r="B199" s="177"/>
    </row>
    <row r="200" s="173" customFormat="1" ht="12">
      <c r="B200" s="177"/>
    </row>
    <row r="201" s="173" customFormat="1" ht="12">
      <c r="B201" s="177"/>
    </row>
    <row r="202" s="173" customFormat="1" ht="12">
      <c r="B202" s="177"/>
    </row>
    <row r="203" s="173" customFormat="1" ht="12">
      <c r="B203" s="177"/>
    </row>
    <row r="204" s="173" customFormat="1" ht="12">
      <c r="B204" s="177"/>
    </row>
    <row r="205" s="173" customFormat="1" ht="12">
      <c r="B205" s="177"/>
    </row>
    <row r="206" s="173" customFormat="1" ht="12">
      <c r="B206" s="177"/>
    </row>
    <row r="207" s="173" customFormat="1" ht="12">
      <c r="B207" s="177"/>
    </row>
    <row r="208" s="173" customFormat="1" ht="12">
      <c r="B208" s="177"/>
    </row>
    <row r="209" s="173" customFormat="1" ht="12">
      <c r="B209" s="177"/>
    </row>
    <row r="210" s="173" customFormat="1" ht="12">
      <c r="B210" s="177"/>
    </row>
    <row r="211" s="173" customFormat="1" ht="12">
      <c r="B211" s="177"/>
    </row>
    <row r="212" s="173" customFormat="1" ht="12">
      <c r="B212" s="177"/>
    </row>
    <row r="213" s="173" customFormat="1" ht="12">
      <c r="B213" s="177"/>
    </row>
    <row r="214" s="173" customFormat="1" ht="12">
      <c r="B214" s="177"/>
    </row>
    <row r="215" s="173" customFormat="1" ht="12">
      <c r="B215" s="177"/>
    </row>
    <row r="216" s="173" customFormat="1" ht="12">
      <c r="B216" s="177"/>
    </row>
    <row r="217" s="173" customFormat="1" ht="12">
      <c r="B217" s="177"/>
    </row>
    <row r="218" s="173" customFormat="1" ht="12">
      <c r="B218" s="177"/>
    </row>
    <row r="219" s="173" customFormat="1" ht="12">
      <c r="B219" s="177"/>
    </row>
    <row r="220" s="173" customFormat="1" ht="12">
      <c r="B220" s="177"/>
    </row>
    <row r="221" s="173" customFormat="1" ht="12">
      <c r="B221" s="177"/>
    </row>
    <row r="222" s="173" customFormat="1" ht="12">
      <c r="B222" s="177"/>
    </row>
    <row r="223" s="173" customFormat="1" ht="12">
      <c r="B223" s="177"/>
    </row>
    <row r="224" s="173" customFormat="1" ht="12">
      <c r="B224" s="177"/>
    </row>
    <row r="225" s="173" customFormat="1" ht="12">
      <c r="B225" s="177"/>
    </row>
    <row r="226" s="173" customFormat="1" ht="12">
      <c r="B226" s="177"/>
    </row>
    <row r="227" s="173" customFormat="1" ht="12">
      <c r="B227" s="177"/>
    </row>
    <row r="228" s="173" customFormat="1" ht="12">
      <c r="B228" s="177"/>
    </row>
    <row r="229" s="173" customFormat="1" ht="12">
      <c r="B229" s="177"/>
    </row>
    <row r="230" s="173" customFormat="1" ht="12">
      <c r="B230" s="177"/>
    </row>
    <row r="231" s="173" customFormat="1" ht="12">
      <c r="B231" s="177"/>
    </row>
    <row r="232" s="173" customFormat="1" ht="12">
      <c r="B232" s="177"/>
    </row>
    <row r="233" s="173" customFormat="1" ht="12">
      <c r="B233" s="177"/>
    </row>
    <row r="234" s="173" customFormat="1" ht="12">
      <c r="B234" s="177"/>
    </row>
    <row r="235" s="173" customFormat="1" ht="12">
      <c r="B235" s="177"/>
    </row>
    <row r="236" s="173" customFormat="1" ht="12">
      <c r="B236" s="177"/>
    </row>
    <row r="237" s="173" customFormat="1" ht="12">
      <c r="B237" s="177"/>
    </row>
    <row r="238" s="173" customFormat="1" ht="12">
      <c r="B238" s="177"/>
    </row>
    <row r="239" s="173" customFormat="1" ht="12">
      <c r="B239" s="177"/>
    </row>
    <row r="240" s="173" customFormat="1" ht="12">
      <c r="B240" s="177"/>
    </row>
    <row r="241" s="173" customFormat="1" ht="12">
      <c r="B241" s="177"/>
    </row>
    <row r="242" s="173" customFormat="1" ht="12">
      <c r="B242" s="177"/>
    </row>
    <row r="243" s="173" customFormat="1" ht="12">
      <c r="B243" s="177"/>
    </row>
    <row r="244" s="173" customFormat="1" ht="12">
      <c r="B244" s="177"/>
    </row>
    <row r="245" s="173" customFormat="1" ht="12">
      <c r="B245" s="177"/>
    </row>
    <row r="246" s="173" customFormat="1" ht="12">
      <c r="B246" s="177"/>
    </row>
    <row r="247" s="173" customFormat="1" ht="12">
      <c r="B247" s="177"/>
    </row>
    <row r="248" s="173" customFormat="1" ht="12">
      <c r="B248" s="177"/>
    </row>
    <row r="249" s="173" customFormat="1" ht="12">
      <c r="B249" s="177"/>
    </row>
    <row r="250" s="173" customFormat="1" ht="12">
      <c r="B250" s="177"/>
    </row>
    <row r="251" s="173" customFormat="1" ht="12">
      <c r="B251" s="177"/>
    </row>
    <row r="252" s="173" customFormat="1" ht="12">
      <c r="B252" s="177"/>
    </row>
    <row r="253" s="173" customFormat="1" ht="12">
      <c r="B253" s="177"/>
    </row>
    <row r="254" s="173" customFormat="1" ht="12">
      <c r="B254" s="177"/>
    </row>
    <row r="255" s="173" customFormat="1" ht="12">
      <c r="B255" s="177"/>
    </row>
    <row r="256" s="173" customFormat="1" ht="12">
      <c r="B256" s="177"/>
    </row>
    <row r="257" s="173" customFormat="1" ht="12">
      <c r="B257" s="177"/>
    </row>
    <row r="258" s="173" customFormat="1" ht="12">
      <c r="B258" s="177"/>
    </row>
    <row r="259" s="173" customFormat="1" ht="12">
      <c r="B259" s="177"/>
    </row>
    <row r="260" s="173" customFormat="1" ht="12">
      <c r="B260" s="177"/>
    </row>
    <row r="261" s="173" customFormat="1" ht="12">
      <c r="B261" s="177"/>
    </row>
    <row r="262" s="173" customFormat="1" ht="12">
      <c r="B262" s="177"/>
    </row>
    <row r="263" s="173" customFormat="1" ht="12">
      <c r="B263" s="177"/>
    </row>
    <row r="264" s="173" customFormat="1" ht="12">
      <c r="B264" s="177"/>
    </row>
    <row r="265" s="173" customFormat="1" ht="12">
      <c r="B265" s="177"/>
    </row>
    <row r="266" s="173" customFormat="1" ht="12">
      <c r="B266" s="177"/>
    </row>
    <row r="267" s="173" customFormat="1" ht="12">
      <c r="B267" s="177"/>
    </row>
    <row r="268" s="173" customFormat="1" ht="12">
      <c r="B268" s="177"/>
    </row>
    <row r="269" s="173" customFormat="1" ht="12">
      <c r="B269" s="177"/>
    </row>
    <row r="270" s="173" customFormat="1" ht="12">
      <c r="B270" s="177"/>
    </row>
    <row r="271" s="173" customFormat="1" ht="12">
      <c r="B271" s="177"/>
    </row>
    <row r="272" s="173" customFormat="1" ht="12">
      <c r="B272" s="177"/>
    </row>
    <row r="273" s="173" customFormat="1" ht="12">
      <c r="B273" s="177"/>
    </row>
    <row r="274" s="173" customFormat="1" ht="12">
      <c r="B274" s="177"/>
    </row>
    <row r="275" s="173" customFormat="1" ht="12">
      <c r="B275" s="177"/>
    </row>
    <row r="276" s="173" customFormat="1" ht="12">
      <c r="B276" s="177"/>
    </row>
    <row r="277" s="173" customFormat="1" ht="12">
      <c r="B277" s="177"/>
    </row>
    <row r="278" s="173" customFormat="1" ht="12">
      <c r="B278" s="177"/>
    </row>
    <row r="279" s="173" customFormat="1" ht="12">
      <c r="B279" s="177"/>
    </row>
    <row r="280" s="173" customFormat="1" ht="12">
      <c r="B280" s="177"/>
    </row>
    <row r="281" s="173" customFormat="1" ht="12">
      <c r="B281" s="177"/>
    </row>
    <row r="282" s="173" customFormat="1" ht="12">
      <c r="B282" s="177"/>
    </row>
    <row r="283" s="173" customFormat="1" ht="12">
      <c r="B283" s="177"/>
    </row>
    <row r="284" s="173" customFormat="1" ht="12">
      <c r="B284" s="177"/>
    </row>
    <row r="285" s="173" customFormat="1" ht="12">
      <c r="B285" s="177"/>
    </row>
    <row r="286" s="173" customFormat="1" ht="12">
      <c r="B286" s="177"/>
    </row>
    <row r="287" s="173" customFormat="1" ht="12">
      <c r="B287" s="177"/>
    </row>
    <row r="288" s="173" customFormat="1" ht="12">
      <c r="B288" s="177"/>
    </row>
    <row r="289" s="173" customFormat="1" ht="12">
      <c r="B289" s="177"/>
    </row>
  </sheetData>
  <sheetProtection/>
  <mergeCells count="3">
    <mergeCell ref="D2:M2"/>
    <mergeCell ref="L6:M6"/>
    <mergeCell ref="L8:M8"/>
  </mergeCells>
  <conditionalFormatting sqref="G58:H58 G75 G77:H77 E109:F109 G76:K76 G109:H111 G106:K107 G47:H47">
    <cfRule type="cellIs" priority="103" dxfId="158" operator="lessThan">
      <formula>0</formula>
    </cfRule>
  </conditionalFormatting>
  <conditionalFormatting sqref="D75:E77 F75:F76">
    <cfRule type="cellIs" priority="101" dxfId="158" operator="lessThan">
      <formula>0</formula>
    </cfRule>
  </conditionalFormatting>
  <conditionalFormatting sqref="D70:D71">
    <cfRule type="cellIs" priority="74" dxfId="158" operator="lessThan">
      <formula>0</formula>
    </cfRule>
  </conditionalFormatting>
  <conditionalFormatting sqref="D104:D107">
    <cfRule type="cellIs" priority="100" dxfId="158" operator="lessThan">
      <formula>0</formula>
    </cfRule>
  </conditionalFormatting>
  <conditionalFormatting sqref="E109:F109 G109:H111 G106:K107">
    <cfRule type="cellIs" priority="97" dxfId="158" operator="lessThan">
      <formula>0</formula>
    </cfRule>
    <cfRule type="cellIs" priority="98" dxfId="158" operator="lessThan">
      <formula>0</formula>
    </cfRule>
    <cfRule type="cellIs" priority="99" dxfId="159" operator="lessThan">
      <formula>0</formula>
    </cfRule>
  </conditionalFormatting>
  <conditionalFormatting sqref="D109">
    <cfRule type="cellIs" priority="96" dxfId="158" operator="lessThan">
      <formula>0</formula>
    </cfRule>
  </conditionalFormatting>
  <conditionalFormatting sqref="D109">
    <cfRule type="cellIs" priority="95" dxfId="158" operator="lessThan">
      <formula>0</formula>
    </cfRule>
  </conditionalFormatting>
  <conditionalFormatting sqref="L109:M109">
    <cfRule type="cellIs" priority="94" dxfId="158" operator="lessThan">
      <formula>0</formula>
    </cfRule>
  </conditionalFormatting>
  <conditionalFormatting sqref="L109:M109">
    <cfRule type="cellIs" priority="91" dxfId="158" operator="lessThan">
      <formula>0</formula>
    </cfRule>
    <cfRule type="cellIs" priority="92" dxfId="158" operator="lessThan">
      <formula>0</formula>
    </cfRule>
    <cfRule type="cellIs" priority="93" dxfId="159" operator="lessThan">
      <formula>0</formula>
    </cfRule>
  </conditionalFormatting>
  <conditionalFormatting sqref="L109:M109">
    <cfRule type="cellIs" priority="90" dxfId="158" operator="lessThan">
      <formula>0</formula>
    </cfRule>
  </conditionalFormatting>
  <conditionalFormatting sqref="L109:M109">
    <cfRule type="cellIs" priority="87" dxfId="158" operator="lessThan">
      <formula>0</formula>
    </cfRule>
    <cfRule type="cellIs" priority="88" dxfId="158" operator="lessThan">
      <formula>0</formula>
    </cfRule>
    <cfRule type="cellIs" priority="89" dxfId="159" operator="lessThan">
      <formula>0</formula>
    </cfRule>
  </conditionalFormatting>
  <conditionalFormatting sqref="D110:D111">
    <cfRule type="cellIs" priority="78" dxfId="158" operator="lessThan">
      <formula>0</formula>
    </cfRule>
  </conditionalFormatting>
  <conditionalFormatting sqref="D110:D111">
    <cfRule type="cellIs" priority="77" dxfId="158" operator="lessThan">
      <formula>0</formula>
    </cfRule>
  </conditionalFormatting>
  <conditionalFormatting sqref="D54:D61">
    <cfRule type="cellIs" priority="76" dxfId="158" operator="lessThan">
      <formula>0</formula>
    </cfRule>
  </conditionalFormatting>
  <conditionalFormatting sqref="D63:D68">
    <cfRule type="cellIs" priority="75" dxfId="158" operator="lessThan">
      <formula>0</formula>
    </cfRule>
  </conditionalFormatting>
  <conditionalFormatting sqref="I58 I77:K77">
    <cfRule type="cellIs" priority="73" dxfId="158" operator="lessThan">
      <formula>0</formula>
    </cfRule>
  </conditionalFormatting>
  <conditionalFormatting sqref="I109:K109">
    <cfRule type="cellIs" priority="72" dxfId="158" operator="lessThan">
      <formula>0</formula>
    </cfRule>
  </conditionalFormatting>
  <conditionalFormatting sqref="I109:K109">
    <cfRule type="cellIs" priority="69" dxfId="158" operator="lessThan">
      <formula>0</formula>
    </cfRule>
    <cfRule type="cellIs" priority="70" dxfId="158" operator="lessThan">
      <formula>0</formula>
    </cfRule>
    <cfRule type="cellIs" priority="71" dxfId="159" operator="lessThan">
      <formula>0</formula>
    </cfRule>
  </conditionalFormatting>
  <conditionalFormatting sqref="I109:K109">
    <cfRule type="cellIs" priority="68" dxfId="158" operator="lessThan">
      <formula>0</formula>
    </cfRule>
  </conditionalFormatting>
  <conditionalFormatting sqref="I109:K109">
    <cfRule type="cellIs" priority="65" dxfId="158" operator="lessThan">
      <formula>0</formula>
    </cfRule>
    <cfRule type="cellIs" priority="66" dxfId="158" operator="lessThan">
      <formula>0</formula>
    </cfRule>
    <cfRule type="cellIs" priority="67" dxfId="159" operator="lessThan">
      <formula>0</formula>
    </cfRule>
  </conditionalFormatting>
  <conditionalFormatting sqref="I110:K111">
    <cfRule type="cellIs" priority="64" dxfId="158" operator="lessThan">
      <formula>0</formula>
    </cfRule>
  </conditionalFormatting>
  <conditionalFormatting sqref="I110:K111">
    <cfRule type="cellIs" priority="61" dxfId="158" operator="lessThan">
      <formula>0</formula>
    </cfRule>
    <cfRule type="cellIs" priority="62" dxfId="158" operator="lessThan">
      <formula>0</formula>
    </cfRule>
    <cfRule type="cellIs" priority="63" dxfId="159" operator="lessThan">
      <formula>0</formula>
    </cfRule>
  </conditionalFormatting>
  <conditionalFormatting sqref="I110:K111">
    <cfRule type="cellIs" priority="60" dxfId="158" operator="lessThan">
      <formula>0</formula>
    </cfRule>
  </conditionalFormatting>
  <conditionalFormatting sqref="I110:K111">
    <cfRule type="cellIs" priority="57" dxfId="158" operator="lessThan">
      <formula>0</formula>
    </cfRule>
    <cfRule type="cellIs" priority="58" dxfId="158" operator="lessThan">
      <formula>0</formula>
    </cfRule>
    <cfRule type="cellIs" priority="59" dxfId="159" operator="lessThan">
      <formula>0</formula>
    </cfRule>
  </conditionalFormatting>
  <conditionalFormatting sqref="I47">
    <cfRule type="cellIs" priority="50" dxfId="158" operator="lessThan">
      <formula>0</formula>
    </cfRule>
  </conditionalFormatting>
  <conditionalFormatting sqref="D78">
    <cfRule type="cellIs" priority="49" dxfId="158" operator="lessThan">
      <formula>0</formula>
    </cfRule>
  </conditionalFormatting>
  <conditionalFormatting sqref="D47">
    <cfRule type="cellIs" priority="51" dxfId="158" operator="lessThan">
      <formula>0</formula>
    </cfRule>
  </conditionalFormatting>
  <conditionalFormatting sqref="I104">
    <cfRule type="cellIs" priority="48" dxfId="158" operator="lessThan">
      <formula>0</formula>
    </cfRule>
  </conditionalFormatting>
  <conditionalFormatting sqref="I104">
    <cfRule type="cellIs" priority="45" dxfId="158" operator="lessThan">
      <formula>0</formula>
    </cfRule>
    <cfRule type="cellIs" priority="46" dxfId="158" operator="lessThan">
      <formula>0</formula>
    </cfRule>
    <cfRule type="cellIs" priority="47" dxfId="159" operator="lessThan">
      <formula>0</formula>
    </cfRule>
  </conditionalFormatting>
  <conditionalFormatting sqref="D43">
    <cfRule type="cellIs" priority="44" dxfId="158" operator="lessThan">
      <formula>0</formula>
    </cfRule>
  </conditionalFormatting>
  <conditionalFormatting sqref="J104:K104">
    <cfRule type="cellIs" priority="43" dxfId="158" operator="lessThan">
      <formula>0</formula>
    </cfRule>
  </conditionalFormatting>
  <conditionalFormatting sqref="J104:K104">
    <cfRule type="cellIs" priority="40" dxfId="158" operator="lessThan">
      <formula>0</formula>
    </cfRule>
    <cfRule type="cellIs" priority="41" dxfId="158" operator="lessThan">
      <formula>0</formula>
    </cfRule>
    <cfRule type="cellIs" priority="42" dxfId="159" operator="lessThan">
      <formula>0</formula>
    </cfRule>
  </conditionalFormatting>
  <conditionalFormatting sqref="J47:K47">
    <cfRule type="cellIs" priority="39" dxfId="158" operator="lessThan">
      <formula>0</formula>
    </cfRule>
  </conditionalFormatting>
  <conditionalFormatting sqref="J58:K58">
    <cfRule type="cellIs" priority="38" dxfId="158" operator="lessThan">
      <formula>0</formula>
    </cfRule>
  </conditionalFormatting>
  <conditionalFormatting sqref="G78">
    <cfRule type="cellIs" priority="36" dxfId="158" operator="lessThan">
      <formula>0</formula>
    </cfRule>
  </conditionalFormatting>
  <conditionalFormatting sqref="G104">
    <cfRule type="cellIs" priority="35" dxfId="158" operator="lessThan">
      <formula>0</formula>
    </cfRule>
  </conditionalFormatting>
  <conditionalFormatting sqref="G104">
    <cfRule type="cellIs" priority="32" dxfId="158" operator="lessThan">
      <formula>0</formula>
    </cfRule>
    <cfRule type="cellIs" priority="33" dxfId="158" operator="lessThan">
      <formula>0</formula>
    </cfRule>
    <cfRule type="cellIs" priority="34" dxfId="159" operator="lessThan">
      <formula>0</formula>
    </cfRule>
  </conditionalFormatting>
  <conditionalFormatting sqref="I105">
    <cfRule type="cellIs" priority="23" dxfId="158" operator="lessThan">
      <formula>0</formula>
    </cfRule>
  </conditionalFormatting>
  <conditionalFormatting sqref="I105">
    <cfRule type="cellIs" priority="20" dxfId="158" operator="lessThan">
      <formula>0</formula>
    </cfRule>
    <cfRule type="cellIs" priority="21" dxfId="158" operator="lessThan">
      <formula>0</formula>
    </cfRule>
    <cfRule type="cellIs" priority="22" dxfId="159" operator="lessThan">
      <formula>0</formula>
    </cfRule>
  </conditionalFormatting>
  <conditionalFormatting sqref="J105:K105">
    <cfRule type="cellIs" priority="19" dxfId="158" operator="lessThan">
      <formula>0</formula>
    </cfRule>
  </conditionalFormatting>
  <conditionalFormatting sqref="J105:K105">
    <cfRule type="cellIs" priority="16" dxfId="158" operator="lessThan">
      <formula>0</formula>
    </cfRule>
    <cfRule type="cellIs" priority="17" dxfId="158" operator="lessThan">
      <formula>0</formula>
    </cfRule>
    <cfRule type="cellIs" priority="18" dxfId="159" operator="lessThan">
      <formula>0</formula>
    </cfRule>
  </conditionalFormatting>
  <conditionalFormatting sqref="G105">
    <cfRule type="cellIs" priority="15" dxfId="158" operator="lessThan">
      <formula>0</formula>
    </cfRule>
  </conditionalFormatting>
  <conditionalFormatting sqref="G105">
    <cfRule type="cellIs" priority="12" dxfId="158" operator="lessThan">
      <formula>0</formula>
    </cfRule>
    <cfRule type="cellIs" priority="13" dxfId="158" operator="lessThan">
      <formula>0</formula>
    </cfRule>
    <cfRule type="cellIs" priority="14" dxfId="159" operator="lessThan">
      <formula>0</formula>
    </cfRule>
  </conditionalFormatting>
  <conditionalFormatting sqref="H78:K78">
    <cfRule type="cellIs" priority="11" dxfId="158" operator="lessThan">
      <formula>0</formula>
    </cfRule>
  </conditionalFormatting>
  <conditionalFormatting sqref="H104">
    <cfRule type="cellIs" priority="9" dxfId="158" operator="lessThan">
      <formula>0</formula>
    </cfRule>
  </conditionalFormatting>
  <conditionalFormatting sqref="H104">
    <cfRule type="cellIs" priority="6" dxfId="158" operator="lessThan">
      <formula>0</formula>
    </cfRule>
    <cfRule type="cellIs" priority="7" dxfId="158" operator="lessThan">
      <formula>0</formula>
    </cfRule>
    <cfRule type="cellIs" priority="8" dxfId="159" operator="lessThan">
      <formula>0</formula>
    </cfRule>
  </conditionalFormatting>
  <conditionalFormatting sqref="H105">
    <cfRule type="cellIs" priority="5" dxfId="158" operator="lessThan">
      <formula>0</formula>
    </cfRule>
  </conditionalFormatting>
  <conditionalFormatting sqref="H105">
    <cfRule type="cellIs" priority="2" dxfId="158" operator="lessThan">
      <formula>0</formula>
    </cfRule>
    <cfRule type="cellIs" priority="3" dxfId="158" operator="lessThan">
      <formula>0</formula>
    </cfRule>
    <cfRule type="cellIs" priority="4" dxfId="159" operator="lessThan">
      <formula>0</formula>
    </cfRule>
  </conditionalFormatting>
  <conditionalFormatting sqref="D73">
    <cfRule type="cellIs" priority="1" dxfId="158" operator="lessThan">
      <formula>0</formula>
    </cfRule>
  </conditionalFormatting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84"/>
  <sheetViews>
    <sheetView showGridLines="0" zoomScale="60" zoomScaleNormal="60" workbookViewId="0" topLeftCell="A1">
      <selection activeCell="Y10" sqref="Y10:Y105"/>
    </sheetView>
  </sheetViews>
  <sheetFormatPr defaultColWidth="8.8515625" defaultRowHeight="15"/>
  <cols>
    <col min="1" max="1" width="2.421875" style="2" customWidth="1"/>
    <col min="2" max="2" width="10.28125" style="1" bestFit="1" customWidth="1"/>
    <col min="3" max="3" width="2.140625" style="2" customWidth="1"/>
    <col min="4" max="4" width="81.28125" style="2" customWidth="1"/>
    <col min="5" max="5" width="24.7109375" style="2" hidden="1" customWidth="1"/>
    <col min="6" max="6" width="2.7109375" style="2" customWidth="1"/>
    <col min="7" max="7" width="17.00390625" style="4" bestFit="1" customWidth="1"/>
    <col min="8" max="8" width="17.140625" style="4" customWidth="1"/>
    <col min="9" max="11" width="17.00390625" style="4" customWidth="1"/>
    <col min="12" max="12" width="2.7109375" style="2" customWidth="1"/>
    <col min="13" max="13" width="16.140625" style="4" bestFit="1" customWidth="1"/>
    <col min="14" max="14" width="16.421875" style="4" bestFit="1" customWidth="1"/>
    <col min="15" max="15" width="12.421875" style="4" bestFit="1" customWidth="1"/>
    <col min="16" max="17" width="12.421875" style="4" customWidth="1"/>
    <col min="18" max="18" width="2.7109375" style="4" customWidth="1"/>
    <col min="19" max="21" width="12.421875" style="4" bestFit="1" customWidth="1"/>
    <col min="22" max="23" width="12.421875" style="4" customWidth="1"/>
    <col min="24" max="24" width="2.421875" style="2" customWidth="1"/>
    <col min="25" max="25" width="65.140625" style="2" customWidth="1"/>
    <col min="26" max="16384" width="8.8515625" style="2" customWidth="1"/>
  </cols>
  <sheetData>
    <row r="1" spans="4:25" ht="18.75" thickBot="1">
      <c r="D1" s="3"/>
      <c r="E1" s="3"/>
      <c r="F1" s="3"/>
      <c r="L1" s="3"/>
      <c r="R1" s="224"/>
      <c r="Y1" s="225"/>
    </row>
    <row r="2" spans="2:25" ht="21" thickBot="1">
      <c r="B2" s="5" t="s">
        <v>0</v>
      </c>
      <c r="D2" s="479" t="s">
        <v>1</v>
      </c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1"/>
    </row>
    <row r="3" spans="4:25" ht="15" thickBot="1">
      <c r="D3" s="6"/>
      <c r="E3" s="6"/>
      <c r="F3" s="6"/>
      <c r="L3" s="6"/>
      <c r="R3" s="226"/>
      <c r="Y3" s="225"/>
    </row>
    <row r="4" spans="4:25" ht="18.75" thickBot="1">
      <c r="D4" s="227" t="s">
        <v>2</v>
      </c>
      <c r="E4" s="8"/>
      <c r="F4" s="9"/>
      <c r="G4" s="482" t="s">
        <v>192</v>
      </c>
      <c r="H4" s="482"/>
      <c r="I4" s="482"/>
      <c r="J4" s="482"/>
      <c r="K4" s="483"/>
      <c r="L4" s="9"/>
      <c r="M4" s="482" t="s">
        <v>193</v>
      </c>
      <c r="N4" s="482"/>
      <c r="O4" s="482"/>
      <c r="P4" s="482"/>
      <c r="Q4" s="483"/>
      <c r="R4" s="228"/>
      <c r="S4" s="482" t="s">
        <v>194</v>
      </c>
      <c r="T4" s="482"/>
      <c r="U4" s="482"/>
      <c r="V4" s="482"/>
      <c r="W4" s="483"/>
      <c r="Y4" s="229" t="s">
        <v>184</v>
      </c>
    </row>
    <row r="5" spans="4:25" ht="15.75" thickBot="1">
      <c r="D5" s="15"/>
      <c r="E5" s="16"/>
      <c r="F5" s="16"/>
      <c r="G5" s="231"/>
      <c r="H5" s="231"/>
      <c r="I5" s="231"/>
      <c r="J5" s="231"/>
      <c r="K5" s="231"/>
      <c r="L5" s="16"/>
      <c r="M5" s="231"/>
      <c r="N5" s="231"/>
      <c r="O5" s="231"/>
      <c r="P5" s="231"/>
      <c r="Q5" s="231"/>
      <c r="R5" s="230"/>
      <c r="S5" s="231"/>
      <c r="T5" s="231"/>
      <c r="U5" s="231"/>
      <c r="V5" s="231"/>
      <c r="W5" s="231"/>
      <c r="Y5" s="232"/>
    </row>
    <row r="6" spans="2:25" s="18" customFormat="1" ht="15.75" thickBot="1">
      <c r="B6" s="17"/>
      <c r="D6" s="233" t="s">
        <v>5</v>
      </c>
      <c r="E6" s="234" t="s">
        <v>6</v>
      </c>
      <c r="F6" s="235"/>
      <c r="G6" s="236" t="s">
        <v>7</v>
      </c>
      <c r="H6" s="236" t="s">
        <v>8</v>
      </c>
      <c r="I6" s="236" t="s">
        <v>9</v>
      </c>
      <c r="J6" s="236" t="s">
        <v>10</v>
      </c>
      <c r="K6" s="237" t="s">
        <v>11</v>
      </c>
      <c r="L6" s="238"/>
      <c r="M6" s="236" t="s">
        <v>7</v>
      </c>
      <c r="N6" s="236" t="s">
        <v>8</v>
      </c>
      <c r="O6" s="236" t="s">
        <v>9</v>
      </c>
      <c r="P6" s="236" t="s">
        <v>10</v>
      </c>
      <c r="Q6" s="237" t="s">
        <v>11</v>
      </c>
      <c r="R6" s="239"/>
      <c r="S6" s="236" t="s">
        <v>7</v>
      </c>
      <c r="T6" s="236" t="s">
        <v>8</v>
      </c>
      <c r="U6" s="236" t="s">
        <v>9</v>
      </c>
      <c r="V6" s="236" t="s">
        <v>10</v>
      </c>
      <c r="W6" s="237" t="s">
        <v>11</v>
      </c>
      <c r="Y6" s="23"/>
    </row>
    <row r="7" spans="2:25" s="18" customFormat="1" ht="15.75" thickBot="1">
      <c r="B7" s="17"/>
      <c r="D7" s="22"/>
      <c r="E7" s="23"/>
      <c r="F7" s="23"/>
      <c r="G7" s="240"/>
      <c r="H7" s="240"/>
      <c r="I7" s="240"/>
      <c r="J7" s="240"/>
      <c r="K7" s="240"/>
      <c r="L7" s="23"/>
      <c r="M7" s="240"/>
      <c r="N7" s="240"/>
      <c r="O7" s="240"/>
      <c r="P7" s="240"/>
      <c r="Q7" s="240"/>
      <c r="R7" s="241"/>
      <c r="S7" s="240"/>
      <c r="T7" s="240"/>
      <c r="U7" s="240"/>
      <c r="V7" s="240"/>
      <c r="W7" s="240"/>
      <c r="Y7" s="23"/>
    </row>
    <row r="8" spans="2:25" s="18" customFormat="1" ht="14.25" customHeight="1" thickBot="1">
      <c r="B8" s="17"/>
      <c r="D8" s="242" t="s">
        <v>13</v>
      </c>
      <c r="E8" s="23"/>
      <c r="F8" s="23"/>
      <c r="G8" s="240"/>
      <c r="H8" s="240"/>
      <c r="I8" s="240"/>
      <c r="J8" s="240"/>
      <c r="K8" s="240"/>
      <c r="L8" s="23"/>
      <c r="M8" s="240"/>
      <c r="N8" s="240"/>
      <c r="O8" s="240"/>
      <c r="P8" s="240"/>
      <c r="Q8" s="240"/>
      <c r="R8" s="241"/>
      <c r="S8" s="240"/>
      <c r="T8" s="240"/>
      <c r="U8" s="240"/>
      <c r="V8" s="240"/>
      <c r="W8" s="240"/>
      <c r="Y8" s="23"/>
    </row>
    <row r="9" spans="2:25" s="18" customFormat="1" ht="15">
      <c r="B9" s="17"/>
      <c r="D9" s="27"/>
      <c r="E9" s="26"/>
      <c r="F9" s="23"/>
      <c r="G9" s="243"/>
      <c r="H9" s="243"/>
      <c r="I9" s="243"/>
      <c r="J9" s="243"/>
      <c r="K9" s="243"/>
      <c r="L9" s="26"/>
      <c r="M9" s="243"/>
      <c r="N9" s="243"/>
      <c r="O9" s="243"/>
      <c r="P9" s="243"/>
      <c r="Q9" s="243"/>
      <c r="R9" s="244"/>
      <c r="S9" s="243"/>
      <c r="T9" s="243"/>
      <c r="U9" s="243"/>
      <c r="V9" s="240"/>
      <c r="W9" s="240"/>
      <c r="Y9" s="23"/>
    </row>
    <row r="10" spans="2:25" s="18" customFormat="1" ht="18">
      <c r="B10" s="17">
        <v>1</v>
      </c>
      <c r="D10" s="245" t="s">
        <v>14</v>
      </c>
      <c r="E10" s="29"/>
      <c r="G10" s="30">
        <v>0.024</v>
      </c>
      <c r="H10" s="31"/>
      <c r="I10" s="31"/>
      <c r="J10" s="31"/>
      <c r="K10" s="31"/>
      <c r="L10" s="246"/>
      <c r="M10" s="247">
        <v>0.024</v>
      </c>
      <c r="N10" s="248"/>
      <c r="O10" s="248"/>
      <c r="P10" s="249"/>
      <c r="Q10" s="249"/>
      <c r="R10" s="250"/>
      <c r="S10" s="251" t="s">
        <v>191</v>
      </c>
      <c r="T10" s="252"/>
      <c r="U10" s="252"/>
      <c r="V10" s="252"/>
      <c r="W10" s="252"/>
      <c r="Y10" s="449"/>
    </row>
    <row r="11" spans="2:25" s="18" customFormat="1" ht="18">
      <c r="B11" s="17">
        <v>2</v>
      </c>
      <c r="D11" s="245" t="s">
        <v>16</v>
      </c>
      <c r="E11" s="29"/>
      <c r="G11" s="30">
        <v>0.02225</v>
      </c>
      <c r="H11" s="30">
        <v>0.034</v>
      </c>
      <c r="I11" s="30">
        <v>0.03075</v>
      </c>
      <c r="J11" s="30">
        <v>0.03025</v>
      </c>
      <c r="K11" s="30">
        <v>0.03075</v>
      </c>
      <c r="L11" s="246"/>
      <c r="M11" s="247">
        <v>0.01975</v>
      </c>
      <c r="N11" s="247">
        <v>0.0285</v>
      </c>
      <c r="O11" s="247">
        <v>0.03025</v>
      </c>
      <c r="P11" s="247">
        <v>0.0315</v>
      </c>
      <c r="Q11" s="247">
        <v>0.03225</v>
      </c>
      <c r="R11" s="250"/>
      <c r="S11" s="251">
        <v>0.0024999999999999988</v>
      </c>
      <c r="T11" s="251">
        <v>0.005500000000000001</v>
      </c>
      <c r="U11" s="251">
        <v>0.0005000000000000004</v>
      </c>
      <c r="V11" s="251">
        <v>-0.0012500000000000011</v>
      </c>
      <c r="W11" s="251">
        <v>-0.0015000000000000013</v>
      </c>
      <c r="Y11" s="449" t="s">
        <v>202</v>
      </c>
    </row>
    <row r="12" spans="2:25" s="18" customFormat="1" ht="18">
      <c r="B12" s="17">
        <v>3</v>
      </c>
      <c r="D12" s="253" t="s">
        <v>17</v>
      </c>
      <c r="E12" s="34" t="s">
        <v>18</v>
      </c>
      <c r="G12" s="35">
        <v>0.0033</v>
      </c>
      <c r="H12" s="35">
        <v>0.0025</v>
      </c>
      <c r="I12" s="35">
        <v>0.0031</v>
      </c>
      <c r="J12" s="35">
        <v>0.0062</v>
      </c>
      <c r="K12" s="35">
        <v>0.01</v>
      </c>
      <c r="L12" s="246"/>
      <c r="M12" s="254">
        <v>0.0033</v>
      </c>
      <c r="N12" s="254">
        <v>0.0025</v>
      </c>
      <c r="O12" s="254">
        <v>0.0031</v>
      </c>
      <c r="P12" s="255">
        <v>0.0062</v>
      </c>
      <c r="Q12" s="255">
        <v>0.01</v>
      </c>
      <c r="R12" s="250"/>
      <c r="S12" s="251" t="s">
        <v>191</v>
      </c>
      <c r="T12" s="251" t="s">
        <v>191</v>
      </c>
      <c r="U12" s="251" t="s">
        <v>191</v>
      </c>
      <c r="V12" s="251" t="s">
        <v>191</v>
      </c>
      <c r="W12" s="251" t="s">
        <v>191</v>
      </c>
      <c r="Y12" s="449"/>
    </row>
    <row r="13" spans="2:25" s="18" customFormat="1" ht="18">
      <c r="B13" s="17"/>
      <c r="D13" s="37"/>
      <c r="E13" s="38"/>
      <c r="G13" s="39"/>
      <c r="H13" s="39"/>
      <c r="I13" s="39"/>
      <c r="J13" s="39"/>
      <c r="K13" s="39"/>
      <c r="L13" s="246"/>
      <c r="M13" s="256"/>
      <c r="N13" s="256"/>
      <c r="O13" s="256"/>
      <c r="P13" s="256"/>
      <c r="Q13" s="256"/>
      <c r="R13" s="250"/>
      <c r="S13" s="257"/>
      <c r="T13" s="257"/>
      <c r="U13" s="257"/>
      <c r="V13" s="257"/>
      <c r="W13" s="257"/>
      <c r="Y13" s="450"/>
    </row>
    <row r="14" spans="2:25" s="18" customFormat="1" ht="18.75">
      <c r="B14" s="17">
        <v>4</v>
      </c>
      <c r="D14" s="40" t="s">
        <v>19</v>
      </c>
      <c r="E14" s="41" t="s">
        <v>20</v>
      </c>
      <c r="G14" s="42">
        <v>335.9819364801388</v>
      </c>
      <c r="H14" s="42">
        <v>347.3205288684486</v>
      </c>
      <c r="I14" s="42">
        <v>343.6090354122599</v>
      </c>
      <c r="J14" s="42">
        <v>343.0169137861635</v>
      </c>
      <c r="K14" s="42">
        <v>340.7990380986057</v>
      </c>
      <c r="L14" s="246"/>
      <c r="M14" s="258">
        <v>335.9819364801388</v>
      </c>
      <c r="N14" s="258">
        <v>347.3205288684486</v>
      </c>
      <c r="O14" s="258">
        <v>343.6090354122599</v>
      </c>
      <c r="P14" s="258">
        <v>343.0169137861635</v>
      </c>
      <c r="Q14" s="258">
        <v>340.7990380986057</v>
      </c>
      <c r="R14" s="250"/>
      <c r="S14" s="259" t="s">
        <v>191</v>
      </c>
      <c r="T14" s="259" t="s">
        <v>191</v>
      </c>
      <c r="U14" s="259" t="s">
        <v>191</v>
      </c>
      <c r="V14" s="259" t="s">
        <v>191</v>
      </c>
      <c r="W14" s="259" t="s">
        <v>191</v>
      </c>
      <c r="Y14" s="451"/>
    </row>
    <row r="15" spans="2:25" s="18" customFormat="1" ht="18.75">
      <c r="B15" s="17">
        <v>5</v>
      </c>
      <c r="D15" s="40" t="s">
        <v>22</v>
      </c>
      <c r="E15" s="41" t="s">
        <v>23</v>
      </c>
      <c r="G15" s="42">
        <v>-7.210347678171387</v>
      </c>
      <c r="H15" s="42">
        <v>-15.9</v>
      </c>
      <c r="I15" s="42">
        <v>-17.60831690471542</v>
      </c>
      <c r="J15" s="42">
        <v>-24.999999999999996</v>
      </c>
      <c r="K15" s="42">
        <v>-29.000000000000043</v>
      </c>
      <c r="L15" s="246"/>
      <c r="M15" s="258">
        <v>-7.210347678171388</v>
      </c>
      <c r="N15" s="258">
        <v>-15.9</v>
      </c>
      <c r="O15" s="258">
        <v>-14.157014507220595</v>
      </c>
      <c r="P15" s="258">
        <v>-15.542813350882625</v>
      </c>
      <c r="Q15" s="258">
        <v>-20.118287333015473</v>
      </c>
      <c r="R15" s="250"/>
      <c r="S15" s="259">
        <v>8.881784197001252E-16</v>
      </c>
      <c r="T15" s="259" t="s">
        <v>191</v>
      </c>
      <c r="U15" s="259">
        <v>-3.4513023974948247</v>
      </c>
      <c r="V15" s="259">
        <v>-9.457186649117372</v>
      </c>
      <c r="W15" s="259">
        <v>-8.88171266698457</v>
      </c>
      <c r="Y15" s="452" t="s">
        <v>203</v>
      </c>
    </row>
    <row r="16" spans="2:25" s="18" customFormat="1" ht="18.75">
      <c r="B16" s="17">
        <v>6</v>
      </c>
      <c r="D16" s="40" t="s">
        <v>24</v>
      </c>
      <c r="E16" s="41" t="s">
        <v>25</v>
      </c>
      <c r="G16" s="42">
        <v>-4.8055728254353935</v>
      </c>
      <c r="H16" s="42">
        <v>-6.9968629154297854</v>
      </c>
      <c r="I16" s="42">
        <v>-1.0028061213403523</v>
      </c>
      <c r="J16" s="42">
        <v>-0.000530555012065384</v>
      </c>
      <c r="K16" s="42">
        <v>-0.0005440833748614946</v>
      </c>
      <c r="L16" s="246"/>
      <c r="M16" s="258">
        <v>-4.8055728254353935</v>
      </c>
      <c r="N16" s="258">
        <v>-6.9968629154297854</v>
      </c>
      <c r="O16" s="258">
        <v>-1.8439136877715507</v>
      </c>
      <c r="P16" s="258">
        <v>-0.0005304475040245067</v>
      </c>
      <c r="Q16" s="258">
        <v>0.08556603345523486</v>
      </c>
      <c r="R16" s="250"/>
      <c r="S16" s="259" t="s">
        <v>191</v>
      </c>
      <c r="T16" s="259" t="s">
        <v>191</v>
      </c>
      <c r="U16" s="259">
        <v>0.8411075664311984</v>
      </c>
      <c r="V16" s="259">
        <v>-1.0750804087732938E-07</v>
      </c>
      <c r="W16" s="259">
        <v>-0.08611011683009635</v>
      </c>
      <c r="Y16" s="449"/>
    </row>
    <row r="17" spans="2:25" s="18" customFormat="1" ht="18.75" thickBot="1">
      <c r="B17" s="17">
        <v>7</v>
      </c>
      <c r="D17" s="44" t="s">
        <v>26</v>
      </c>
      <c r="E17" s="45" t="s">
        <v>27</v>
      </c>
      <c r="G17" s="260">
        <v>1.2327332873088215</v>
      </c>
      <c r="H17" s="260">
        <v>1.270922538158505</v>
      </c>
      <c r="I17" s="260">
        <v>1.310003406206879</v>
      </c>
      <c r="J17" s="260">
        <v>1.3493035083930855</v>
      </c>
      <c r="K17" s="260">
        <v>1.389782613644878</v>
      </c>
      <c r="L17" s="246"/>
      <c r="M17" s="261">
        <v>1.2327332873088215</v>
      </c>
      <c r="N17" s="261">
        <v>1.2610706945967867</v>
      </c>
      <c r="O17" s="261">
        <v>1.2989028154346904</v>
      </c>
      <c r="P17" s="261">
        <v>1.3378698998977312</v>
      </c>
      <c r="Q17" s="261">
        <v>1.3783404643696375</v>
      </c>
      <c r="R17" s="250"/>
      <c r="S17" s="259" t="s">
        <v>191</v>
      </c>
      <c r="T17" s="259">
        <v>0.00985184356171831</v>
      </c>
      <c r="U17" s="259">
        <v>0.011100590772188612</v>
      </c>
      <c r="V17" s="259">
        <v>0.011433608495354353</v>
      </c>
      <c r="W17" s="259">
        <v>0.011442149275240565</v>
      </c>
      <c r="Y17" s="449" t="str">
        <f>Y11</f>
        <v>Updated for November RPI</v>
      </c>
    </row>
    <row r="18" spans="2:25" s="18" customFormat="1" ht="18.75" thickTop="1">
      <c r="B18" s="17"/>
      <c r="D18" s="47" t="s">
        <v>28</v>
      </c>
      <c r="E18" s="48" t="s">
        <v>29</v>
      </c>
      <c r="G18" s="262">
        <v>399.36369185109254</v>
      </c>
      <c r="H18" s="262">
        <v>412.31734897169764</v>
      </c>
      <c r="I18" s="262">
        <v>425.74837223605226</v>
      </c>
      <c r="J18" s="262">
        <v>429.10062162027265</v>
      </c>
      <c r="K18" s="262">
        <v>433.3321259430243</v>
      </c>
      <c r="L18" s="246"/>
      <c r="M18" s="263">
        <v>399.36369185109254</v>
      </c>
      <c r="N18" s="263">
        <v>409.1211777670093</v>
      </c>
      <c r="O18" s="263">
        <v>425.5310928237391</v>
      </c>
      <c r="P18" s="263">
        <v>438.11703229869966</v>
      </c>
      <c r="Q18" s="263">
        <v>442.12519405093457</v>
      </c>
      <c r="R18" s="250"/>
      <c r="S18" s="262" t="s">
        <v>191</v>
      </c>
      <c r="T18" s="262">
        <v>3.196171204688312</v>
      </c>
      <c r="U18" s="262">
        <v>0.21727941231318937</v>
      </c>
      <c r="V18" s="262">
        <v>-9.016410678427007</v>
      </c>
      <c r="W18" s="262">
        <v>-8.793068107910244</v>
      </c>
      <c r="Y18" s="453"/>
    </row>
    <row r="19" spans="2:25" s="18" customFormat="1" ht="18">
      <c r="B19" s="17"/>
      <c r="D19" s="50"/>
      <c r="E19" s="51"/>
      <c r="G19" s="264"/>
      <c r="H19" s="264"/>
      <c r="I19" s="264"/>
      <c r="J19" s="264"/>
      <c r="K19" s="264"/>
      <c r="L19" s="246"/>
      <c r="M19" s="266"/>
      <c r="N19" s="266"/>
      <c r="O19" s="266"/>
      <c r="P19" s="266"/>
      <c r="Q19" s="266"/>
      <c r="R19" s="250"/>
      <c r="S19" s="264"/>
      <c r="T19" s="264"/>
      <c r="U19" s="264"/>
      <c r="V19" s="264"/>
      <c r="W19" s="264"/>
      <c r="Y19" s="454"/>
    </row>
    <row r="20" spans="2:25" s="18" customFormat="1" ht="18">
      <c r="B20" s="17">
        <v>8</v>
      </c>
      <c r="D20" s="40" t="s">
        <v>30</v>
      </c>
      <c r="E20" s="41" t="s">
        <v>31</v>
      </c>
      <c r="G20" s="267">
        <v>-0.2555155841437945</v>
      </c>
      <c r="H20" s="267">
        <v>0.056912066056759116</v>
      </c>
      <c r="I20" s="267">
        <v>0.3687904325409707</v>
      </c>
      <c r="J20" s="267">
        <v>12.746144871424422</v>
      </c>
      <c r="K20" s="267">
        <v>13.52997448824054</v>
      </c>
      <c r="L20" s="246"/>
      <c r="M20" s="268">
        <v>-0.2555155841437945</v>
      </c>
      <c r="N20" s="268">
        <v>0.05647089930211349</v>
      </c>
      <c r="O20" s="268">
        <v>0.4443089495520017</v>
      </c>
      <c r="P20" s="268">
        <v>12.991782973877518</v>
      </c>
      <c r="Q20" s="268">
        <v>13.808603955120264</v>
      </c>
      <c r="R20" s="250"/>
      <c r="S20" s="259" t="s">
        <v>191</v>
      </c>
      <c r="T20" s="259">
        <v>0.00044116675464562355</v>
      </c>
      <c r="U20" s="259">
        <v>-0.07551851701103096</v>
      </c>
      <c r="V20" s="259">
        <v>-0.24563810245309625</v>
      </c>
      <c r="W20" s="259">
        <v>-0.2786294668797229</v>
      </c>
      <c r="Y20" s="452"/>
    </row>
    <row r="21" spans="2:25" s="18" customFormat="1" ht="18">
      <c r="B21" s="17">
        <v>9</v>
      </c>
      <c r="D21" s="40" t="s">
        <v>33</v>
      </c>
      <c r="E21" s="41" t="s">
        <v>34</v>
      </c>
      <c r="G21" s="267">
        <v>0.460898916923626</v>
      </c>
      <c r="H21" s="267">
        <v>0.5024992285451392</v>
      </c>
      <c r="I21" s="267">
        <v>0.5402667444568352</v>
      </c>
      <c r="J21" s="267">
        <v>0.5667108326283721</v>
      </c>
      <c r="K21" s="267">
        <v>0.6001197985195619</v>
      </c>
      <c r="L21" s="246"/>
      <c r="M21" s="268">
        <v>0.460898916923626</v>
      </c>
      <c r="N21" s="268">
        <v>0.49860399210005735</v>
      </c>
      <c r="O21" s="268">
        <v>0.5400970606246592</v>
      </c>
      <c r="P21" s="268">
        <v>0.5764464975534135</v>
      </c>
      <c r="Q21" s="268">
        <v>0.6112119836639907</v>
      </c>
      <c r="R21" s="250"/>
      <c r="S21" s="259" t="s">
        <v>191</v>
      </c>
      <c r="T21" s="259">
        <v>0.003895236445081829</v>
      </c>
      <c r="U21" s="259">
        <v>0.00016968383217597083</v>
      </c>
      <c r="V21" s="259">
        <v>-0.00973566492504141</v>
      </c>
      <c r="W21" s="259">
        <v>-0.011092185144428779</v>
      </c>
      <c r="Y21" s="452"/>
    </row>
    <row r="22" spans="2:25" s="18" customFormat="1" ht="18">
      <c r="B22" s="17">
        <v>10</v>
      </c>
      <c r="D22" s="40" t="s">
        <v>35</v>
      </c>
      <c r="E22" s="41" t="s">
        <v>36</v>
      </c>
      <c r="G22" s="267">
        <v>-0.005726126432557021</v>
      </c>
      <c r="H22" s="267">
        <v>2.2008876414636624</v>
      </c>
      <c r="I22" s="267">
        <v>2.266296426033732</v>
      </c>
      <c r="J22" s="267">
        <v>2.331803804463468</v>
      </c>
      <c r="K22" s="267">
        <v>2.398001505735088</v>
      </c>
      <c r="L22" s="246"/>
      <c r="M22" s="268">
        <v>-0.005726126432557021</v>
      </c>
      <c r="N22" s="268">
        <v>2.1838269630276375</v>
      </c>
      <c r="O22" s="268">
        <v>2.2470924842159645</v>
      </c>
      <c r="P22" s="268">
        <v>2.312044772027568</v>
      </c>
      <c r="Q22" s="268">
        <v>2.3782586402527572</v>
      </c>
      <c r="R22" s="250"/>
      <c r="S22" s="259" t="s">
        <v>191</v>
      </c>
      <c r="T22" s="259">
        <v>0.01706067843602499</v>
      </c>
      <c r="U22" s="259">
        <v>0.01920394181776741</v>
      </c>
      <c r="V22" s="259">
        <v>0.01975903243590027</v>
      </c>
      <c r="W22" s="259">
        <v>0.019742865482330618</v>
      </c>
      <c r="Y22" s="452"/>
    </row>
    <row r="23" spans="2:25" s="18" customFormat="1" ht="36.75" thickBot="1">
      <c r="B23" s="17">
        <v>11</v>
      </c>
      <c r="D23" s="55" t="s">
        <v>37</v>
      </c>
      <c r="E23" s="56" t="s">
        <v>38</v>
      </c>
      <c r="G23" s="269">
        <v>0</v>
      </c>
      <c r="H23" s="269">
        <v>0</v>
      </c>
      <c r="I23" s="269">
        <v>0</v>
      </c>
      <c r="J23" s="269">
        <v>0</v>
      </c>
      <c r="K23" s="269">
        <v>0</v>
      </c>
      <c r="L23" s="246"/>
      <c r="M23" s="270">
        <v>0</v>
      </c>
      <c r="N23" s="270">
        <v>0</v>
      </c>
      <c r="O23" s="270">
        <v>0</v>
      </c>
      <c r="P23" s="270">
        <v>0</v>
      </c>
      <c r="Q23" s="270">
        <v>0</v>
      </c>
      <c r="R23" s="250"/>
      <c r="S23" s="259" t="s">
        <v>191</v>
      </c>
      <c r="T23" s="259" t="s">
        <v>191</v>
      </c>
      <c r="U23" s="259" t="s">
        <v>191</v>
      </c>
      <c r="V23" s="259" t="s">
        <v>191</v>
      </c>
      <c r="W23" s="259" t="s">
        <v>191</v>
      </c>
      <c r="Y23" s="452"/>
    </row>
    <row r="24" spans="2:25" s="18" customFormat="1" ht="18.75" thickTop="1">
      <c r="B24" s="17">
        <v>12</v>
      </c>
      <c r="D24" s="47" t="s">
        <v>39</v>
      </c>
      <c r="E24" s="48" t="s">
        <v>40</v>
      </c>
      <c r="G24" s="262">
        <v>0.1996572063472745</v>
      </c>
      <c r="H24" s="262">
        <v>2.7602989360655608</v>
      </c>
      <c r="I24" s="262">
        <v>3.175353603031538</v>
      </c>
      <c r="J24" s="262">
        <v>15.644659508516263</v>
      </c>
      <c r="K24" s="262">
        <v>16.52809579249519</v>
      </c>
      <c r="L24" s="246"/>
      <c r="M24" s="263">
        <v>0.1996572063472745</v>
      </c>
      <c r="N24" s="263">
        <v>2.738901854429808</v>
      </c>
      <c r="O24" s="263">
        <v>3.2314984943926257</v>
      </c>
      <c r="P24" s="263">
        <v>15.8802742434585</v>
      </c>
      <c r="Q24" s="263">
        <v>16.79807457903701</v>
      </c>
      <c r="R24" s="250"/>
      <c r="S24" s="262" t="s">
        <v>191</v>
      </c>
      <c r="T24" s="262">
        <v>0.021397081635752713</v>
      </c>
      <c r="U24" s="262">
        <v>-0.0561448913610878</v>
      </c>
      <c r="V24" s="262">
        <v>-0.23561473494223684</v>
      </c>
      <c r="W24" s="262">
        <v>-0.26997878654182017</v>
      </c>
      <c r="Y24" s="455"/>
    </row>
    <row r="25" spans="2:25" s="18" customFormat="1" ht="18">
      <c r="B25" s="17"/>
      <c r="D25" s="50"/>
      <c r="E25" s="51"/>
      <c r="G25" s="264"/>
      <c r="H25" s="264"/>
      <c r="I25" s="264"/>
      <c r="J25" s="264"/>
      <c r="K25" s="264"/>
      <c r="L25" s="246"/>
      <c r="M25" s="265"/>
      <c r="N25" s="265"/>
      <c r="O25" s="265"/>
      <c r="P25" s="265"/>
      <c r="Q25" s="265"/>
      <c r="R25" s="250"/>
      <c r="S25" s="264"/>
      <c r="T25" s="264"/>
      <c r="U25" s="264"/>
      <c r="V25" s="264"/>
      <c r="W25" s="264"/>
      <c r="Y25" s="456"/>
    </row>
    <row r="26" spans="2:25" s="18" customFormat="1" ht="18.75">
      <c r="B26" s="17">
        <v>13</v>
      </c>
      <c r="D26" s="58" t="s">
        <v>42</v>
      </c>
      <c r="E26" s="41" t="s">
        <v>43</v>
      </c>
      <c r="G26" s="267">
        <v>0.36436953554906887</v>
      </c>
      <c r="H26" s="267">
        <v>0.5419495169099946</v>
      </c>
      <c r="I26" s="267">
        <v>0.43449733249145367</v>
      </c>
      <c r="J26" s="267">
        <v>0.48989028486971864</v>
      </c>
      <c r="K26" s="267">
        <v>0.49284320241607504</v>
      </c>
      <c r="L26" s="246"/>
      <c r="M26" s="258">
        <v>0.36436953554906887</v>
      </c>
      <c r="N26" s="258">
        <v>0.5419495169099946</v>
      </c>
      <c r="O26" s="258">
        <v>0.43449733249145367</v>
      </c>
      <c r="P26" s="258">
        <v>0.48989028486971864</v>
      </c>
      <c r="Q26" s="258">
        <v>0.49284320241607504</v>
      </c>
      <c r="R26" s="250"/>
      <c r="S26" s="259" t="s">
        <v>191</v>
      </c>
      <c r="T26" s="259" t="s">
        <v>191</v>
      </c>
      <c r="U26" s="259" t="s">
        <v>191</v>
      </c>
      <c r="V26" s="259" t="s">
        <v>191</v>
      </c>
      <c r="W26" s="259" t="s">
        <v>191</v>
      </c>
      <c r="Y26" s="452"/>
    </row>
    <row r="27" spans="2:25" s="18" customFormat="1" ht="36.75" thickBot="1">
      <c r="B27" s="17">
        <v>14</v>
      </c>
      <c r="D27" s="59" t="s">
        <v>44</v>
      </c>
      <c r="E27" s="45" t="s">
        <v>45</v>
      </c>
      <c r="G27" s="272">
        <v>-5.05720182228247</v>
      </c>
      <c r="H27" s="272">
        <v>-4.934704479912331</v>
      </c>
      <c r="I27" s="272">
        <v>4.855378279355058</v>
      </c>
      <c r="J27" s="272">
        <v>13.374206412051464</v>
      </c>
      <c r="K27" s="272">
        <v>-1.4784914063882315</v>
      </c>
      <c r="L27" s="246"/>
      <c r="M27" s="273">
        <v>-5.05720182228247</v>
      </c>
      <c r="N27" s="273">
        <v>-4.934704479912331</v>
      </c>
      <c r="O27" s="273">
        <v>4.902715144865652</v>
      </c>
      <c r="P27" s="273">
        <v>13.62413276613877</v>
      </c>
      <c r="Q27" s="273">
        <v>12.024056265872895</v>
      </c>
      <c r="R27" s="250"/>
      <c r="S27" s="259" t="s">
        <v>191</v>
      </c>
      <c r="T27" s="259" t="s">
        <v>191</v>
      </c>
      <c r="U27" s="259">
        <v>-0.04733686551059346</v>
      </c>
      <c r="V27" s="259">
        <v>-0.24992635408730557</v>
      </c>
      <c r="W27" s="259">
        <v>-13.502547672261127</v>
      </c>
      <c r="Y27" s="452" t="s">
        <v>185</v>
      </c>
    </row>
    <row r="28" spans="2:25" s="18" customFormat="1" ht="18.75" thickTop="1">
      <c r="B28" s="17">
        <v>15</v>
      </c>
      <c r="D28" s="47" t="s">
        <v>46</v>
      </c>
      <c r="E28" s="48" t="s">
        <v>47</v>
      </c>
      <c r="G28" s="262">
        <v>-4.692832286733401</v>
      </c>
      <c r="H28" s="262">
        <v>-4.392754963002337</v>
      </c>
      <c r="I28" s="262">
        <v>5.289875611846512</v>
      </c>
      <c r="J28" s="262">
        <v>13.864096696921182</v>
      </c>
      <c r="K28" s="262">
        <v>-0.9856482039721565</v>
      </c>
      <c r="L28" s="246"/>
      <c r="M28" s="263">
        <v>-4.692832286733401</v>
      </c>
      <c r="N28" s="263">
        <v>-4.392754963002337</v>
      </c>
      <c r="O28" s="263">
        <v>5.337212477357105</v>
      </c>
      <c r="P28" s="263">
        <v>14.114023051008488</v>
      </c>
      <c r="Q28" s="263">
        <v>12.51689946828897</v>
      </c>
      <c r="R28" s="250"/>
      <c r="S28" s="262" t="s">
        <v>191</v>
      </c>
      <c r="T28" s="262" t="s">
        <v>191</v>
      </c>
      <c r="U28" s="262">
        <v>-0.04733686551059346</v>
      </c>
      <c r="V28" s="262">
        <v>-0.24992635408730557</v>
      </c>
      <c r="W28" s="262">
        <v>-13.502547672261127</v>
      </c>
      <c r="Y28" s="455"/>
    </row>
    <row r="29" spans="2:25" s="18" customFormat="1" ht="18">
      <c r="B29" s="17"/>
      <c r="D29" s="50"/>
      <c r="E29" s="51"/>
      <c r="G29" s="264"/>
      <c r="H29" s="264"/>
      <c r="I29" s="264"/>
      <c r="J29" s="264"/>
      <c r="K29" s="264"/>
      <c r="L29" s="246"/>
      <c r="M29" s="265"/>
      <c r="N29" s="265"/>
      <c r="O29" s="265"/>
      <c r="P29" s="265"/>
      <c r="Q29" s="265"/>
      <c r="R29" s="250"/>
      <c r="S29" s="264"/>
      <c r="T29" s="264"/>
      <c r="U29" s="264"/>
      <c r="V29" s="264"/>
      <c r="W29" s="264"/>
      <c r="Y29" s="456"/>
    </row>
    <row r="30" spans="2:25" s="18" customFormat="1" ht="36">
      <c r="B30" s="17">
        <v>16</v>
      </c>
      <c r="D30" s="40" t="s">
        <v>49</v>
      </c>
      <c r="E30" s="41" t="s">
        <v>50</v>
      </c>
      <c r="G30" s="267">
        <v>-4.39445563247455</v>
      </c>
      <c r="H30" s="267">
        <v>-6.101232813906774</v>
      </c>
      <c r="I30" s="267">
        <v>-5.885570887675535</v>
      </c>
      <c r="J30" s="267">
        <v>-4.7038926170978534</v>
      </c>
      <c r="K30" s="267">
        <v>-5.36597345641849</v>
      </c>
      <c r="L30" s="246"/>
      <c r="M30" s="258">
        <v>-4.39445563247455</v>
      </c>
      <c r="N30" s="258">
        <v>-6.101232813906774</v>
      </c>
      <c r="O30" s="258">
        <v>-6.155985610662151</v>
      </c>
      <c r="P30" s="258">
        <v>-5.636545034365331</v>
      </c>
      <c r="Q30" s="258">
        <v>-5.796012918056903</v>
      </c>
      <c r="R30" s="250"/>
      <c r="S30" s="259" t="s">
        <v>191</v>
      </c>
      <c r="T30" s="259" t="s">
        <v>191</v>
      </c>
      <c r="U30" s="259">
        <v>0.27041472298661606</v>
      </c>
      <c r="V30" s="259">
        <v>0.9326524172674775</v>
      </c>
      <c r="W30" s="259">
        <v>0.43003946163841267</v>
      </c>
      <c r="Y30" s="451" t="s">
        <v>204</v>
      </c>
    </row>
    <row r="31" spans="2:25" s="18" customFormat="1" ht="19.5" thickBot="1">
      <c r="B31" s="17">
        <v>17</v>
      </c>
      <c r="D31" s="55" t="s">
        <v>51</v>
      </c>
      <c r="E31" s="45" t="s">
        <v>52</v>
      </c>
      <c r="G31" s="269">
        <v>0.44089603218789025</v>
      </c>
      <c r="H31" s="269">
        <v>0.45324746245528064</v>
      </c>
      <c r="I31" s="269">
        <v>0.23914697413397754</v>
      </c>
      <c r="J31" s="269">
        <v>0.25983747731854834</v>
      </c>
      <c r="K31" s="269">
        <v>0.19035144418358593</v>
      </c>
      <c r="L31" s="246"/>
      <c r="M31" s="274">
        <v>0.44089603218789025</v>
      </c>
      <c r="N31" s="274">
        <v>0.45324746245528064</v>
      </c>
      <c r="O31" s="274">
        <v>0.22577537134939446</v>
      </c>
      <c r="P31" s="274">
        <v>0.22368320399031424</v>
      </c>
      <c r="Q31" s="274">
        <v>0.17577574021098674</v>
      </c>
      <c r="R31" s="250"/>
      <c r="S31" s="259" t="s">
        <v>191</v>
      </c>
      <c r="T31" s="259" t="s">
        <v>191</v>
      </c>
      <c r="U31" s="259">
        <v>0.013371602784583075</v>
      </c>
      <c r="V31" s="259">
        <v>0.03615427332823409</v>
      </c>
      <c r="W31" s="259">
        <v>0.014575703972599191</v>
      </c>
      <c r="Y31" s="452"/>
    </row>
    <row r="32" spans="2:25" s="18" customFormat="1" ht="19.5" thickTop="1">
      <c r="B32" s="17">
        <v>18</v>
      </c>
      <c r="D32" s="47" t="s">
        <v>53</v>
      </c>
      <c r="E32" s="48" t="s">
        <v>54</v>
      </c>
      <c r="G32" s="262">
        <v>-3.9535596002866598</v>
      </c>
      <c r="H32" s="262">
        <v>-5.647985351451494</v>
      </c>
      <c r="I32" s="262">
        <v>-5.6464239135415575</v>
      </c>
      <c r="J32" s="262">
        <v>-4.444055139779305</v>
      </c>
      <c r="K32" s="262">
        <v>-5.175622012234904</v>
      </c>
      <c r="L32" s="246"/>
      <c r="M32" s="263">
        <v>-3.9535596002866598</v>
      </c>
      <c r="N32" s="263">
        <v>-5.647985351451494</v>
      </c>
      <c r="O32" s="263">
        <v>-5.930210239312757</v>
      </c>
      <c r="P32" s="263">
        <v>-5.412861830375017</v>
      </c>
      <c r="Q32" s="263">
        <v>-5.620237177845916</v>
      </c>
      <c r="R32" s="250"/>
      <c r="S32" s="262" t="s">
        <v>191</v>
      </c>
      <c r="T32" s="262" t="s">
        <v>191</v>
      </c>
      <c r="U32" s="262">
        <v>0.28378632577119944</v>
      </c>
      <c r="V32" s="262">
        <v>0.968806690595712</v>
      </c>
      <c r="W32" s="262">
        <v>0.4446151656110118</v>
      </c>
      <c r="Y32" s="455"/>
    </row>
    <row r="33" spans="2:25" s="18" customFormat="1" ht="18">
      <c r="B33" s="17"/>
      <c r="D33" s="50"/>
      <c r="E33" s="51"/>
      <c r="G33" s="264"/>
      <c r="H33" s="264"/>
      <c r="I33" s="264"/>
      <c r="J33" s="264"/>
      <c r="K33" s="264"/>
      <c r="L33" s="246"/>
      <c r="M33" s="265"/>
      <c r="N33" s="265"/>
      <c r="O33" s="265"/>
      <c r="P33" s="265"/>
      <c r="Q33" s="265"/>
      <c r="R33" s="250"/>
      <c r="S33" s="264"/>
      <c r="T33" s="264"/>
      <c r="U33" s="264"/>
      <c r="V33" s="264"/>
      <c r="W33" s="264"/>
      <c r="Y33" s="456"/>
    </row>
    <row r="34" spans="2:25" s="18" customFormat="1" ht="18.75">
      <c r="B34" s="17">
        <v>19</v>
      </c>
      <c r="D34" s="61" t="s">
        <v>56</v>
      </c>
      <c r="E34" s="62" t="s">
        <v>57</v>
      </c>
      <c r="G34" s="275">
        <v>3.370432772268643</v>
      </c>
      <c r="H34" s="275">
        <v>2.452737327310733</v>
      </c>
      <c r="I34" s="275">
        <v>2.446841223650016</v>
      </c>
      <c r="J34" s="275">
        <v>2.5199222355600246</v>
      </c>
      <c r="K34" s="275">
        <v>2.601488702384449</v>
      </c>
      <c r="L34" s="246"/>
      <c r="M34" s="276">
        <v>3.370432772268643</v>
      </c>
      <c r="N34" s="276">
        <v>2.452737327310733</v>
      </c>
      <c r="O34" s="276">
        <v>2.446841223650016</v>
      </c>
      <c r="P34" s="276">
        <v>2.5003884882960845</v>
      </c>
      <c r="Q34" s="276">
        <v>2.600161040382068</v>
      </c>
      <c r="R34" s="250"/>
      <c r="S34" s="275" t="s">
        <v>191</v>
      </c>
      <c r="T34" s="275" t="s">
        <v>191</v>
      </c>
      <c r="U34" s="275" t="s">
        <v>191</v>
      </c>
      <c r="V34" s="275">
        <v>0.019533747263940082</v>
      </c>
      <c r="W34" s="275">
        <v>0.0013276620023812136</v>
      </c>
      <c r="Y34" s="455"/>
    </row>
    <row r="35" spans="2:25" s="18" customFormat="1" ht="18.75">
      <c r="B35" s="17">
        <v>20</v>
      </c>
      <c r="D35" s="61" t="s">
        <v>58</v>
      </c>
      <c r="E35" s="62" t="s">
        <v>59</v>
      </c>
      <c r="G35" s="275">
        <v>1.6411010477629675</v>
      </c>
      <c r="H35" s="275">
        <v>2.274114259250351</v>
      </c>
      <c r="I35" s="275">
        <v>1.1997375730046862</v>
      </c>
      <c r="J35" s="275">
        <v>1.0628547277238931</v>
      </c>
      <c r="K35" s="275">
        <v>0.8144633625649726</v>
      </c>
      <c r="L35" s="246"/>
      <c r="M35" s="276">
        <v>1.6411010477629675</v>
      </c>
      <c r="N35" s="276">
        <v>2.274114259250351</v>
      </c>
      <c r="O35" s="276">
        <v>1.1968035119310625</v>
      </c>
      <c r="P35" s="276">
        <v>1.0546157688637094</v>
      </c>
      <c r="Q35" s="276">
        <v>0.807757845254433</v>
      </c>
      <c r="R35" s="250"/>
      <c r="S35" s="275" t="s">
        <v>191</v>
      </c>
      <c r="T35" s="275" t="s">
        <v>191</v>
      </c>
      <c r="U35" s="275">
        <v>0.002934061073623706</v>
      </c>
      <c r="V35" s="275">
        <v>0.008238958860183665</v>
      </c>
      <c r="W35" s="275">
        <v>0.006705517310539699</v>
      </c>
      <c r="Y35" s="455"/>
    </row>
    <row r="36" spans="2:25" s="18" customFormat="1" ht="18.75">
      <c r="B36" s="17">
        <v>21</v>
      </c>
      <c r="D36" s="61" t="s">
        <v>60</v>
      </c>
      <c r="E36" s="62" t="s">
        <v>61</v>
      </c>
      <c r="G36" s="275">
        <v>1</v>
      </c>
      <c r="H36" s="275">
        <v>0</v>
      </c>
      <c r="I36" s="275">
        <v>0</v>
      </c>
      <c r="J36" s="275">
        <v>1.0100249999999997</v>
      </c>
      <c r="K36" s="275">
        <v>0</v>
      </c>
      <c r="L36" s="246"/>
      <c r="M36" s="276">
        <v>1</v>
      </c>
      <c r="N36" s="276">
        <v>0</v>
      </c>
      <c r="O36" s="276">
        <v>0</v>
      </c>
      <c r="P36" s="276">
        <v>1.0100249999999997</v>
      </c>
      <c r="Q36" s="276">
        <v>0</v>
      </c>
      <c r="R36" s="250"/>
      <c r="S36" s="275" t="s">
        <v>191</v>
      </c>
      <c r="T36" s="275" t="s">
        <v>191</v>
      </c>
      <c r="U36" s="275" t="s">
        <v>191</v>
      </c>
      <c r="V36" s="275" t="s">
        <v>191</v>
      </c>
      <c r="W36" s="275" t="s">
        <v>191</v>
      </c>
      <c r="Y36" s="455"/>
    </row>
    <row r="37" spans="2:25" s="18" customFormat="1" ht="18.75">
      <c r="B37" s="17">
        <v>22</v>
      </c>
      <c r="D37" s="61" t="s">
        <v>62</v>
      </c>
      <c r="E37" s="62" t="s">
        <v>63</v>
      </c>
      <c r="G37" s="275">
        <v>1.7980000777773342</v>
      </c>
      <c r="H37" s="275">
        <v>1.852131530652457</v>
      </c>
      <c r="I37" s="275">
        <v>1.9158676750622354</v>
      </c>
      <c r="J37" s="275">
        <v>1.9309527972912268</v>
      </c>
      <c r="K37" s="275">
        <v>1.9499945667436096</v>
      </c>
      <c r="L37" s="246"/>
      <c r="M37" s="276">
        <v>1.7980000777773342</v>
      </c>
      <c r="N37" s="276">
        <v>1.852131530652457</v>
      </c>
      <c r="O37" s="276">
        <v>1.914889917706826</v>
      </c>
      <c r="P37" s="276">
        <v>1.9715266453441485</v>
      </c>
      <c r="Q37" s="276">
        <v>1.9895633732292057</v>
      </c>
      <c r="R37" s="250"/>
      <c r="S37" s="275" t="s">
        <v>191</v>
      </c>
      <c r="T37" s="275" t="s">
        <v>191</v>
      </c>
      <c r="U37" s="275">
        <v>0.0009777573554095031</v>
      </c>
      <c r="V37" s="275">
        <v>-0.040573848052921635</v>
      </c>
      <c r="W37" s="275">
        <v>-0.03956880648559613</v>
      </c>
      <c r="Y37" s="455"/>
    </row>
    <row r="38" spans="2:25" s="18" customFormat="1" ht="18.75">
      <c r="B38" s="17">
        <v>23</v>
      </c>
      <c r="D38" s="61" t="s">
        <v>64</v>
      </c>
      <c r="E38" s="62" t="s">
        <v>65</v>
      </c>
      <c r="G38" s="275">
        <v>1.222426061391175</v>
      </c>
      <c r="H38" s="275">
        <v>-6.3532537098436395</v>
      </c>
      <c r="I38" s="275">
        <v>-13.321012129301444</v>
      </c>
      <c r="J38" s="275">
        <v>0</v>
      </c>
      <c r="K38" s="275">
        <v>0</v>
      </c>
      <c r="L38" s="246"/>
      <c r="M38" s="276">
        <v>1.222426061391175</v>
      </c>
      <c r="N38" s="276">
        <v>-5.8049560466036</v>
      </c>
      <c r="O38" s="276">
        <v>-3.5154265816109613</v>
      </c>
      <c r="P38" s="277">
        <v>0</v>
      </c>
      <c r="Q38" s="277">
        <v>0</v>
      </c>
      <c r="R38" s="250"/>
      <c r="S38" s="275" t="s">
        <v>191</v>
      </c>
      <c r="T38" s="275">
        <v>-0.5482976632400396</v>
      </c>
      <c r="U38" s="275">
        <v>-9.805585547690482</v>
      </c>
      <c r="V38" s="275" t="s">
        <v>191</v>
      </c>
      <c r="W38" s="275" t="s">
        <v>191</v>
      </c>
      <c r="Y38" s="453" t="s">
        <v>186</v>
      </c>
    </row>
    <row r="39" spans="2:25" s="18" customFormat="1" ht="18">
      <c r="B39" s="17"/>
      <c r="D39" s="50"/>
      <c r="E39" s="51"/>
      <c r="G39" s="264"/>
      <c r="H39" s="264"/>
      <c r="I39" s="264"/>
      <c r="J39" s="264"/>
      <c r="K39" s="264"/>
      <c r="L39" s="246"/>
      <c r="M39" s="266"/>
      <c r="N39" s="265"/>
      <c r="O39" s="265"/>
      <c r="P39" s="265"/>
      <c r="Q39" s="265"/>
      <c r="R39" s="250"/>
      <c r="S39" s="264"/>
      <c r="T39" s="264"/>
      <c r="U39" s="264"/>
      <c r="V39" s="264"/>
      <c r="W39" s="264"/>
      <c r="Y39" s="454"/>
    </row>
    <row r="40" spans="2:25" s="18" customFormat="1" ht="18.75">
      <c r="B40" s="17">
        <v>24</v>
      </c>
      <c r="D40" s="61" t="s">
        <v>66</v>
      </c>
      <c r="E40" s="62" t="s">
        <v>67</v>
      </c>
      <c r="G40" s="275">
        <v>399.9489171296199</v>
      </c>
      <c r="H40" s="275">
        <v>405.26263700067926</v>
      </c>
      <c r="I40" s="275">
        <v>420.8086118798043</v>
      </c>
      <c r="J40" s="275">
        <v>460.68907744650596</v>
      </c>
      <c r="K40" s="275">
        <v>449.06489815100554</v>
      </c>
      <c r="L40" s="246"/>
      <c r="M40" s="276">
        <v>399.9489171296199</v>
      </c>
      <c r="N40" s="276">
        <v>402.5933663775952</v>
      </c>
      <c r="O40" s="276">
        <v>430.21270162785305</v>
      </c>
      <c r="P40" s="276">
        <v>469.23502366529556</v>
      </c>
      <c r="Q40" s="276">
        <v>471.21741317928036</v>
      </c>
      <c r="R40" s="250"/>
      <c r="S40" s="275" t="s">
        <v>191</v>
      </c>
      <c r="T40" s="275">
        <v>2.66927062308406</v>
      </c>
      <c r="U40" s="275">
        <v>-9.404089748048762</v>
      </c>
      <c r="V40" s="275">
        <v>-8.545946218789595</v>
      </c>
      <c r="W40" s="275">
        <v>-22.15251502827482</v>
      </c>
      <c r="Y40" s="457" t="s">
        <v>187</v>
      </c>
    </row>
    <row r="41" spans="2:25" s="18" customFormat="1" ht="18.75">
      <c r="B41" s="17">
        <v>25</v>
      </c>
      <c r="D41" s="61" t="s">
        <v>188</v>
      </c>
      <c r="E41" s="62" t="s">
        <v>69</v>
      </c>
      <c r="G41" s="275">
        <v>412.79544419488377</v>
      </c>
      <c r="H41" s="275">
        <v>405.26263700067926</v>
      </c>
      <c r="I41" s="275">
        <v>420.8086118798043</v>
      </c>
      <c r="J41" s="275">
        <v>460.68907744650596</v>
      </c>
      <c r="K41" s="275">
        <v>449.06489815100554</v>
      </c>
      <c r="L41" s="246"/>
      <c r="M41" s="276">
        <v>403.3391266938973</v>
      </c>
      <c r="N41" s="276">
        <v>402.5933663775952</v>
      </c>
      <c r="O41" s="276">
        <v>430.21270162785305</v>
      </c>
      <c r="P41" s="276">
        <v>469.23502366529556</v>
      </c>
      <c r="Q41" s="276">
        <v>471.21741317928036</v>
      </c>
      <c r="R41" s="250"/>
      <c r="S41" s="262">
        <v>9.456317500986472</v>
      </c>
      <c r="T41" s="262">
        <v>2.66927062308406</v>
      </c>
      <c r="U41" s="262">
        <v>-9.404089748048762</v>
      </c>
      <c r="V41" s="262">
        <v>-8.545946218789595</v>
      </c>
      <c r="W41" s="262">
        <v>-22.15251502827482</v>
      </c>
      <c r="Y41" s="455"/>
    </row>
    <row r="42" spans="2:25" s="18" customFormat="1" ht="18.75">
      <c r="B42" s="17">
        <v>26</v>
      </c>
      <c r="D42" s="66" t="s">
        <v>70</v>
      </c>
      <c r="E42" s="67" t="s">
        <v>71</v>
      </c>
      <c r="G42" s="278">
        <v>12.8465270652639</v>
      </c>
      <c r="H42" s="278">
        <v>0</v>
      </c>
      <c r="I42" s="278">
        <v>0</v>
      </c>
      <c r="J42" s="278">
        <v>0</v>
      </c>
      <c r="K42" s="278">
        <v>0</v>
      </c>
      <c r="L42" s="246"/>
      <c r="M42" s="279">
        <v>3.390209564277427</v>
      </c>
      <c r="N42" s="279">
        <v>0</v>
      </c>
      <c r="O42" s="279">
        <v>0</v>
      </c>
      <c r="P42" s="279">
        <v>0</v>
      </c>
      <c r="Q42" s="279">
        <v>0</v>
      </c>
      <c r="R42" s="250"/>
      <c r="S42" s="259">
        <v>9.456317500986472</v>
      </c>
      <c r="T42" s="259" t="s">
        <v>191</v>
      </c>
      <c r="U42" s="259" t="s">
        <v>191</v>
      </c>
      <c r="V42" s="259" t="s">
        <v>191</v>
      </c>
      <c r="W42" s="259" t="s">
        <v>191</v>
      </c>
      <c r="Y42" s="452"/>
    </row>
    <row r="43" spans="2:25" s="18" customFormat="1" ht="18">
      <c r="B43" s="17">
        <v>27</v>
      </c>
      <c r="D43" s="280" t="s">
        <v>73</v>
      </c>
      <c r="E43" s="70"/>
      <c r="G43" s="281">
        <v>0.011330137836619514</v>
      </c>
      <c r="H43" s="281">
        <v>0.013285996394727828</v>
      </c>
      <c r="I43" s="281">
        <v>0.048848734403023286</v>
      </c>
      <c r="J43" s="281">
        <v>0.10582932319867577</v>
      </c>
      <c r="K43" s="281">
        <v>-0.015386017533899787</v>
      </c>
      <c r="L43" s="246"/>
      <c r="M43" s="282">
        <v>0.011330137836619514</v>
      </c>
      <c r="N43" s="282">
        <v>0.027155068893507384</v>
      </c>
      <c r="O43" s="282">
        <v>0.090411788528449</v>
      </c>
      <c r="P43" s="282">
        <v>0.11296399856702255</v>
      </c>
      <c r="Q43" s="282">
        <v>0.024719108401158874</v>
      </c>
      <c r="R43" s="250"/>
      <c r="S43" s="262" t="s">
        <v>191</v>
      </c>
      <c r="T43" s="262">
        <v>-0.013869072498779556</v>
      </c>
      <c r="U43" s="262">
        <v>-0.041563054125425714</v>
      </c>
      <c r="V43" s="262">
        <v>-0.007134675368346777</v>
      </c>
      <c r="W43" s="262">
        <v>-0.04010512593505866</v>
      </c>
      <c r="Y43" s="455"/>
    </row>
    <row r="44" spans="2:25" s="18" customFormat="1" ht="18.75" thickBot="1">
      <c r="B44" s="17"/>
      <c r="D44" s="72"/>
      <c r="E44" s="51"/>
      <c r="G44" s="283"/>
      <c r="H44" s="283"/>
      <c r="I44" s="283"/>
      <c r="J44" s="283"/>
      <c r="K44" s="283"/>
      <c r="L44" s="246"/>
      <c r="M44" s="284"/>
      <c r="N44" s="284"/>
      <c r="O44" s="284"/>
      <c r="P44" s="284"/>
      <c r="Q44" s="284"/>
      <c r="R44" s="250"/>
      <c r="S44" s="283"/>
      <c r="T44" s="283"/>
      <c r="U44" s="283"/>
      <c r="V44" s="283"/>
      <c r="W44" s="283"/>
      <c r="Y44" s="456"/>
    </row>
    <row r="45" spans="2:25" s="18" customFormat="1" ht="18.75" thickBot="1">
      <c r="B45" s="17"/>
      <c r="D45" s="75" t="s">
        <v>75</v>
      </c>
      <c r="E45" s="51"/>
      <c r="G45" s="236" t="s">
        <v>7</v>
      </c>
      <c r="H45" s="236" t="s">
        <v>8</v>
      </c>
      <c r="I45" s="236" t="s">
        <v>9</v>
      </c>
      <c r="J45" s="236" t="s">
        <v>10</v>
      </c>
      <c r="K45" s="237" t="s">
        <v>11</v>
      </c>
      <c r="L45" s="238"/>
      <c r="M45" s="285" t="s">
        <v>7</v>
      </c>
      <c r="N45" s="285" t="s">
        <v>8</v>
      </c>
      <c r="O45" s="286" t="s">
        <v>9</v>
      </c>
      <c r="P45" s="286" t="s">
        <v>10</v>
      </c>
      <c r="Q45" s="286" t="s">
        <v>11</v>
      </c>
      <c r="R45" s="239"/>
      <c r="S45" s="236" t="s">
        <v>7</v>
      </c>
      <c r="T45" s="236" t="s">
        <v>8</v>
      </c>
      <c r="U45" s="236" t="s">
        <v>9</v>
      </c>
      <c r="V45" s="236" t="s">
        <v>10</v>
      </c>
      <c r="W45" s="237" t="s">
        <v>11</v>
      </c>
      <c r="Y45" s="458"/>
    </row>
    <row r="46" spans="2:25" s="18" customFormat="1" ht="18">
      <c r="B46" s="17"/>
      <c r="D46" s="72"/>
      <c r="E46" s="51"/>
      <c r="G46" s="264"/>
      <c r="H46" s="264"/>
      <c r="I46" s="287"/>
      <c r="J46" s="287"/>
      <c r="K46" s="287"/>
      <c r="L46" s="246"/>
      <c r="M46" s="288"/>
      <c r="N46" s="288"/>
      <c r="O46" s="289"/>
      <c r="P46" s="289"/>
      <c r="Q46" s="289"/>
      <c r="R46" s="250"/>
      <c r="S46" s="264"/>
      <c r="T46" s="264"/>
      <c r="U46" s="287"/>
      <c r="V46" s="287"/>
      <c r="W46" s="287"/>
      <c r="Y46" s="458"/>
    </row>
    <row r="47" spans="2:25" s="18" customFormat="1" ht="16.5">
      <c r="B47" s="17">
        <v>28</v>
      </c>
      <c r="D47" s="290" t="s">
        <v>76</v>
      </c>
      <c r="E47" s="81"/>
      <c r="G47" s="291">
        <v>12625</v>
      </c>
      <c r="H47" s="291">
        <v>12625</v>
      </c>
      <c r="I47" s="291">
        <v>12498.75</v>
      </c>
      <c r="J47" s="291">
        <v>12373.7625</v>
      </c>
      <c r="K47" s="291">
        <v>12250.024875000001</v>
      </c>
      <c r="L47" s="292"/>
      <c r="M47" s="293">
        <v>12625</v>
      </c>
      <c r="N47" s="293">
        <v>12372.5</v>
      </c>
      <c r="O47" s="293">
        <v>12125.05</v>
      </c>
      <c r="P47" s="293">
        <v>11882.548999999999</v>
      </c>
      <c r="Q47" s="293">
        <v>11644.898019999999</v>
      </c>
      <c r="R47" s="292"/>
      <c r="S47" s="294" t="s">
        <v>191</v>
      </c>
      <c r="T47" s="294">
        <v>252.5</v>
      </c>
      <c r="U47" s="294">
        <v>373.7000000000007</v>
      </c>
      <c r="V47" s="294">
        <v>491.21350000000166</v>
      </c>
      <c r="W47" s="294">
        <v>605.1268550000023</v>
      </c>
      <c r="Y47" s="459"/>
    </row>
    <row r="48" spans="2:25" s="18" customFormat="1" ht="16.5">
      <c r="B48" s="17">
        <v>29</v>
      </c>
      <c r="D48" s="290" t="s">
        <v>78</v>
      </c>
      <c r="E48" s="81"/>
      <c r="G48" s="295">
        <v>119.69780057071945</v>
      </c>
      <c r="H48" s="295">
        <v>115.842602263979</v>
      </c>
      <c r="I48" s="295">
        <v>115.58626067447894</v>
      </c>
      <c r="J48" s="295">
        <v>129.02004527542982</v>
      </c>
      <c r="K48" s="295">
        <v>131.4685371474094</v>
      </c>
      <c r="L48" s="246"/>
      <c r="M48" s="83">
        <v>119.69780057071945</v>
      </c>
      <c r="N48" s="83">
        <v>118.50082256501226</v>
      </c>
      <c r="O48" s="83">
        <v>127.62538590251819</v>
      </c>
      <c r="P48" s="83">
        <v>137.96304216062217</v>
      </c>
      <c r="Q48" s="83">
        <v>141.96397038328018</v>
      </c>
      <c r="R48" s="250"/>
      <c r="S48" s="259" t="s">
        <v>191</v>
      </c>
      <c r="T48" s="259">
        <v>-2.6582203010332535</v>
      </c>
      <c r="U48" s="259">
        <v>-12.039125228039254</v>
      </c>
      <c r="V48" s="259">
        <v>-8.942996885192343</v>
      </c>
      <c r="W48" s="259">
        <v>-10.495433235870792</v>
      </c>
      <c r="Y48" s="460"/>
    </row>
    <row r="49" spans="2:25" s="18" customFormat="1" ht="16.5">
      <c r="B49" s="17">
        <v>30</v>
      </c>
      <c r="D49" s="296" t="s">
        <v>79</v>
      </c>
      <c r="E49" s="86"/>
      <c r="G49" s="297">
        <v>117.00222472428214</v>
      </c>
      <c r="H49" s="297">
        <v>109.510488282034</v>
      </c>
      <c r="I49" s="297">
        <v>104.94831635728336</v>
      </c>
      <c r="J49" s="297">
        <v>112.56905570975889</v>
      </c>
      <c r="K49" s="297">
        <v>110.17054928492196</v>
      </c>
      <c r="L49" s="246"/>
      <c r="M49" s="298">
        <v>117.28906518695507</v>
      </c>
      <c r="N49" s="298">
        <v>110.6405941121865</v>
      </c>
      <c r="O49" s="298">
        <v>113.34794609235465</v>
      </c>
      <c r="P49" s="298">
        <v>116.41158228920857</v>
      </c>
      <c r="Q49" s="298">
        <v>113.72416353798373</v>
      </c>
      <c r="R49" s="250"/>
      <c r="S49" s="262">
        <v>-0.2868404626729273</v>
      </c>
      <c r="T49" s="262">
        <v>-1.1301058301525018</v>
      </c>
      <c r="U49" s="262">
        <v>-8.399629735071287</v>
      </c>
      <c r="V49" s="262">
        <v>-3.8425265794496823</v>
      </c>
      <c r="W49" s="262">
        <v>-3.5536142530617667</v>
      </c>
      <c r="Y49" s="461"/>
    </row>
    <row r="50" spans="2:25" s="18" customFormat="1" ht="16.5">
      <c r="B50" s="17">
        <v>31</v>
      </c>
      <c r="D50" s="296" t="s">
        <v>80</v>
      </c>
      <c r="E50" s="86"/>
      <c r="G50" s="299">
        <v>0.0117290291024699</v>
      </c>
      <c r="H50" s="299">
        <v>-0.06403071787654083</v>
      </c>
      <c r="I50" s="299">
        <v>-0.04165968023995288</v>
      </c>
      <c r="J50" s="299">
        <v>0.07261421256660922</v>
      </c>
      <c r="K50" s="299">
        <v>-0.021306978278480767</v>
      </c>
      <c r="L50" s="300"/>
      <c r="M50" s="301">
        <v>0.014209365040451054</v>
      </c>
      <c r="N50" s="301">
        <v>-0.05668449197860953</v>
      </c>
      <c r="O50" s="301">
        <v>0.024469788886192723</v>
      </c>
      <c r="P50" s="301">
        <v>0.027028599127484003</v>
      </c>
      <c r="Q50" s="301">
        <v>-0.023085492855412938</v>
      </c>
      <c r="R50" s="300"/>
      <c r="S50" s="302">
        <v>-0.002480335937981153</v>
      </c>
      <c r="T50" s="302">
        <v>-0.007346225897931297</v>
      </c>
      <c r="U50" s="302">
        <v>-0.0661294691261456</v>
      </c>
      <c r="V50" s="302">
        <v>0.04558561343912521</v>
      </c>
      <c r="W50" s="302">
        <v>0.0017785145769321706</v>
      </c>
      <c r="Y50" s="461"/>
    </row>
    <row r="51" spans="2:25" s="18" customFormat="1" ht="18.75" thickBot="1">
      <c r="B51" s="17"/>
      <c r="D51" s="72"/>
      <c r="E51" s="51"/>
      <c r="G51" s="264"/>
      <c r="H51" s="264"/>
      <c r="I51" s="287"/>
      <c r="J51" s="287"/>
      <c r="K51" s="287"/>
      <c r="L51" s="246"/>
      <c r="M51" s="288"/>
      <c r="N51" s="288"/>
      <c r="O51" s="289"/>
      <c r="P51" s="289"/>
      <c r="Q51" s="289"/>
      <c r="R51" s="250"/>
      <c r="S51" s="264"/>
      <c r="T51" s="264"/>
      <c r="U51" s="287"/>
      <c r="V51" s="287"/>
      <c r="W51" s="287"/>
      <c r="Y51" s="458"/>
    </row>
    <row r="52" spans="2:25" s="18" customFormat="1" ht="18.75" thickBot="1">
      <c r="B52" s="17"/>
      <c r="D52" s="89" t="s">
        <v>81</v>
      </c>
      <c r="E52" s="90"/>
      <c r="F52" s="91"/>
      <c r="G52" s="236" t="s">
        <v>7</v>
      </c>
      <c r="H52" s="236" t="s">
        <v>8</v>
      </c>
      <c r="I52" s="236" t="s">
        <v>9</v>
      </c>
      <c r="J52" s="236" t="s">
        <v>10</v>
      </c>
      <c r="K52" s="237" t="s">
        <v>11</v>
      </c>
      <c r="L52" s="238"/>
      <c r="M52" s="236" t="s">
        <v>7</v>
      </c>
      <c r="N52" s="236" t="s">
        <v>8</v>
      </c>
      <c r="O52" s="236" t="s">
        <v>9</v>
      </c>
      <c r="P52" s="236" t="s">
        <v>10</v>
      </c>
      <c r="Q52" s="237" t="s">
        <v>11</v>
      </c>
      <c r="R52" s="239"/>
      <c r="S52" s="236" t="s">
        <v>7</v>
      </c>
      <c r="T52" s="236" t="s">
        <v>8</v>
      </c>
      <c r="U52" s="236" t="s">
        <v>9</v>
      </c>
      <c r="V52" s="236" t="s">
        <v>10</v>
      </c>
      <c r="W52" s="237" t="s">
        <v>11</v>
      </c>
      <c r="Y52" s="462"/>
    </row>
    <row r="53" spans="2:25" s="18" customFormat="1" ht="18">
      <c r="B53" s="17"/>
      <c r="D53" s="92"/>
      <c r="E53" s="93"/>
      <c r="F53" s="91"/>
      <c r="G53" s="303"/>
      <c r="H53" s="303"/>
      <c r="I53" s="303"/>
      <c r="J53" s="303"/>
      <c r="K53" s="303"/>
      <c r="L53" s="304"/>
      <c r="M53" s="305"/>
      <c r="N53" s="305"/>
      <c r="O53" s="305"/>
      <c r="P53" s="305"/>
      <c r="Q53" s="305"/>
      <c r="R53" s="306"/>
      <c r="S53" s="303"/>
      <c r="T53" s="303"/>
      <c r="U53" s="303"/>
      <c r="V53" s="303"/>
      <c r="W53" s="303"/>
      <c r="Y53" s="463"/>
    </row>
    <row r="54" spans="2:25" s="18" customFormat="1" ht="18">
      <c r="B54" s="17">
        <v>32</v>
      </c>
      <c r="D54" s="307" t="s">
        <v>82</v>
      </c>
      <c r="E54" s="96" t="s">
        <v>83</v>
      </c>
      <c r="G54" s="267">
        <v>23.059951</v>
      </c>
      <c r="H54" s="267">
        <v>23.059951</v>
      </c>
      <c r="I54" s="267">
        <v>31.89</v>
      </c>
      <c r="J54" s="267">
        <v>23.059951</v>
      </c>
      <c r="K54" s="267">
        <v>23.059951</v>
      </c>
      <c r="L54" s="246"/>
      <c r="M54" s="308">
        <v>23.059951</v>
      </c>
      <c r="N54" s="308">
        <v>23.059951</v>
      </c>
      <c r="O54" s="308">
        <v>23.059951</v>
      </c>
      <c r="P54" s="308">
        <v>23.059951</v>
      </c>
      <c r="Q54" s="308">
        <v>23.059951</v>
      </c>
      <c r="R54" s="250"/>
      <c r="S54" s="259" t="s">
        <v>191</v>
      </c>
      <c r="T54" s="259" t="s">
        <v>191</v>
      </c>
      <c r="U54" s="259">
        <v>8.830048999999999</v>
      </c>
      <c r="V54" s="259" t="s">
        <v>191</v>
      </c>
      <c r="W54" s="259" t="s">
        <v>191</v>
      </c>
      <c r="Y54" s="452"/>
    </row>
    <row r="55" spans="2:25" s="18" customFormat="1" ht="18">
      <c r="B55" s="17">
        <v>33</v>
      </c>
      <c r="D55" s="280" t="s">
        <v>85</v>
      </c>
      <c r="E55" s="98"/>
      <c r="G55" s="275">
        <v>28.426769201410348</v>
      </c>
      <c r="H55" s="275">
        <v>29.307411454730758</v>
      </c>
      <c r="I55" s="275">
        <v>41.77600862393737</v>
      </c>
      <c r="J55" s="275">
        <v>31.114872787672645</v>
      </c>
      <c r="K55" s="275">
        <v>32.04831897130282</v>
      </c>
      <c r="L55" s="246"/>
      <c r="M55" s="276">
        <v>28.426769201410348</v>
      </c>
      <c r="N55" s="276">
        <v>29.080228424937868</v>
      </c>
      <c r="O55" s="276">
        <v>29.952635277686007</v>
      </c>
      <c r="P55" s="276">
        <v>30.85121433601659</v>
      </c>
      <c r="Q55" s="276">
        <v>31.78446356968109</v>
      </c>
      <c r="R55" s="250"/>
      <c r="S55" s="262" t="s">
        <v>191</v>
      </c>
      <c r="T55" s="262">
        <v>0.22718302979289007</v>
      </c>
      <c r="U55" s="262">
        <v>11.823373346251365</v>
      </c>
      <c r="V55" s="262">
        <v>0.26365845165605606</v>
      </c>
      <c r="W55" s="262">
        <v>0.26385540162172916</v>
      </c>
      <c r="Y55" s="455"/>
    </row>
    <row r="56" spans="2:25" s="18" customFormat="1" ht="18">
      <c r="B56" s="17">
        <v>34</v>
      </c>
      <c r="D56" s="307" t="s">
        <v>87</v>
      </c>
      <c r="E56" s="96"/>
      <c r="G56" s="267">
        <v>-5.05720182228247</v>
      </c>
      <c r="H56" s="267">
        <v>-4.934704479912331</v>
      </c>
      <c r="I56" s="267">
        <v>4.855378279355058</v>
      </c>
      <c r="J56" s="267">
        <v>13.374206412051464</v>
      </c>
      <c r="K56" s="267">
        <v>-1.4784914063882315</v>
      </c>
      <c r="L56" s="246"/>
      <c r="M56" s="268">
        <v>-5.05720182228247</v>
      </c>
      <c r="N56" s="309">
        <v>-4.934704479912331</v>
      </c>
      <c r="O56" s="309">
        <v>4.902715144865652</v>
      </c>
      <c r="P56" s="309">
        <v>13.62413276613877</v>
      </c>
      <c r="Q56" s="309">
        <v>12.024056265872895</v>
      </c>
      <c r="R56" s="250"/>
      <c r="S56" s="259" t="s">
        <v>191</v>
      </c>
      <c r="T56" s="259" t="s">
        <v>191</v>
      </c>
      <c r="U56" s="259">
        <v>-0.04733686551059346</v>
      </c>
      <c r="V56" s="259">
        <v>-0.24992635408730557</v>
      </c>
      <c r="W56" s="259">
        <v>-13.502547672261127</v>
      </c>
      <c r="Y56" s="452"/>
    </row>
    <row r="57" spans="2:25" s="18" customFormat="1" ht="18">
      <c r="B57" s="17">
        <v>35</v>
      </c>
      <c r="D57" s="307" t="s">
        <v>89</v>
      </c>
      <c r="E57" s="96"/>
      <c r="G57" s="267">
        <v>-0.05509787177671629</v>
      </c>
      <c r="H57" s="267">
        <v>-0.09570707795967333</v>
      </c>
      <c r="I57" s="267">
        <v>-1.0324649483149309</v>
      </c>
      <c r="J57" s="267">
        <v>0</v>
      </c>
      <c r="K57" s="267">
        <v>0</v>
      </c>
      <c r="L57" s="246"/>
      <c r="M57" s="258">
        <v>-0.05509787177671629</v>
      </c>
      <c r="N57" s="310">
        <v>-0.09796179122367604</v>
      </c>
      <c r="O57" s="310">
        <v>-0.5926498532598973</v>
      </c>
      <c r="P57" s="310">
        <v>0</v>
      </c>
      <c r="Q57" s="310">
        <v>0</v>
      </c>
      <c r="R57" s="250"/>
      <c r="S57" s="259" t="s">
        <v>191</v>
      </c>
      <c r="T57" s="259">
        <v>0.002254713264002714</v>
      </c>
      <c r="U57" s="259">
        <v>-0.4398150950550336</v>
      </c>
      <c r="V57" s="259" t="s">
        <v>191</v>
      </c>
      <c r="W57" s="259" t="s">
        <v>191</v>
      </c>
      <c r="Y57" s="452"/>
    </row>
    <row r="58" spans="2:25" s="18" customFormat="1" ht="18">
      <c r="B58" s="17">
        <v>36</v>
      </c>
      <c r="D58" s="280" t="s">
        <v>91</v>
      </c>
      <c r="E58" s="98"/>
      <c r="G58" s="311">
        <v>23.314469507351163</v>
      </c>
      <c r="H58" s="311">
        <v>24.276999896858754</v>
      </c>
      <c r="I58" s="311">
        <v>45.5989219549775</v>
      </c>
      <c r="J58" s="311">
        <v>44.48907919972411</v>
      </c>
      <c r="K58" s="311">
        <v>30.56982756491459</v>
      </c>
      <c r="L58" s="246"/>
      <c r="M58" s="312">
        <v>23.314469507351163</v>
      </c>
      <c r="N58" s="313">
        <v>24.047562153801863</v>
      </c>
      <c r="O58" s="313">
        <v>34.26270056929176</v>
      </c>
      <c r="P58" s="313">
        <v>44.47534710215536</v>
      </c>
      <c r="Q58" s="313">
        <v>43.80851983555399</v>
      </c>
      <c r="R58" s="250"/>
      <c r="S58" s="262" t="s">
        <v>191</v>
      </c>
      <c r="T58" s="262">
        <v>0.22943774305689146</v>
      </c>
      <c r="U58" s="262">
        <v>11.33622138568574</v>
      </c>
      <c r="V58" s="262">
        <v>0.013732097568748713</v>
      </c>
      <c r="W58" s="262">
        <v>-13.238692270639397</v>
      </c>
      <c r="Y58" s="455"/>
    </row>
    <row r="59" spans="2:25" s="18" customFormat="1" ht="18">
      <c r="B59" s="17">
        <v>37</v>
      </c>
      <c r="D59" s="280" t="s">
        <v>189</v>
      </c>
      <c r="E59" s="98"/>
      <c r="G59" s="275">
        <v>24.310158781838716</v>
      </c>
      <c r="H59" s="275">
        <v>24.276999896858754</v>
      </c>
      <c r="I59" s="275">
        <v>45.5989219549775</v>
      </c>
      <c r="J59" s="275">
        <v>44.48907919972411</v>
      </c>
      <c r="K59" s="275">
        <v>30.56982756491459</v>
      </c>
      <c r="L59" s="246"/>
      <c r="M59" s="276">
        <v>23.886009590509033</v>
      </c>
      <c r="N59" s="276">
        <v>24.047562153801863</v>
      </c>
      <c r="O59" s="276">
        <v>34.26270056929176</v>
      </c>
      <c r="P59" s="276">
        <v>44.47534710215536</v>
      </c>
      <c r="Q59" s="276">
        <v>43.80851983555399</v>
      </c>
      <c r="R59" s="250"/>
      <c r="S59" s="262">
        <v>0.42414919132968265</v>
      </c>
      <c r="T59" s="262">
        <v>0.22943774305689146</v>
      </c>
      <c r="U59" s="262">
        <v>11.33622138568574</v>
      </c>
      <c r="V59" s="262">
        <v>0.013732097568748713</v>
      </c>
      <c r="W59" s="262">
        <v>-13.238692270639397</v>
      </c>
      <c r="Y59" s="455"/>
    </row>
    <row r="60" spans="2:25" s="18" customFormat="1" ht="18">
      <c r="B60" s="17">
        <v>38</v>
      </c>
      <c r="D60" s="307" t="s">
        <v>95</v>
      </c>
      <c r="E60" s="96"/>
      <c r="G60" s="271">
        <v>0.9956892744875532</v>
      </c>
      <c r="H60" s="271">
        <v>0</v>
      </c>
      <c r="I60" s="271">
        <v>0</v>
      </c>
      <c r="J60" s="271">
        <v>0</v>
      </c>
      <c r="K60" s="271">
        <v>0</v>
      </c>
      <c r="L60" s="246"/>
      <c r="M60" s="314">
        <v>0.5715400831578705</v>
      </c>
      <c r="N60" s="315">
        <v>0</v>
      </c>
      <c r="O60" s="315">
        <v>0</v>
      </c>
      <c r="P60" s="315">
        <v>0</v>
      </c>
      <c r="Q60" s="315">
        <v>0</v>
      </c>
      <c r="R60" s="250"/>
      <c r="S60" s="259">
        <v>0.42414919132968265</v>
      </c>
      <c r="T60" s="259" t="s">
        <v>191</v>
      </c>
      <c r="U60" s="259" t="s">
        <v>191</v>
      </c>
      <c r="V60" s="259" t="s">
        <v>191</v>
      </c>
      <c r="W60" s="259" t="s">
        <v>191</v>
      </c>
      <c r="Y60" s="452"/>
    </row>
    <row r="61" spans="2:25" s="18" customFormat="1" ht="18">
      <c r="B61" s="17">
        <v>39</v>
      </c>
      <c r="D61" s="316" t="s">
        <v>96</v>
      </c>
      <c r="E61" s="62"/>
      <c r="G61" s="317">
        <v>0.127</v>
      </c>
      <c r="H61" s="317">
        <v>-0.010871533477130655</v>
      </c>
      <c r="I61" s="317">
        <v>0.8965899019978617</v>
      </c>
      <c r="J61" s="317">
        <v>-0.017521568971713402</v>
      </c>
      <c r="K61" s="317">
        <v>-0.30427323457720606</v>
      </c>
      <c r="L61" s="246"/>
      <c r="M61" s="282">
        <v>0.127</v>
      </c>
      <c r="N61" s="318">
        <v>0.001</v>
      </c>
      <c r="O61" s="318">
        <v>0.452</v>
      </c>
      <c r="P61" s="318">
        <v>0.319</v>
      </c>
      <c r="Q61" s="318">
        <v>0.007</v>
      </c>
      <c r="R61" s="250"/>
      <c r="S61" s="262" t="s">
        <v>191</v>
      </c>
      <c r="T61" s="262">
        <v>-0.011871533477130655</v>
      </c>
      <c r="U61" s="262">
        <v>0.4445899019978617</v>
      </c>
      <c r="V61" s="262">
        <v>-0.3365215689717134</v>
      </c>
      <c r="W61" s="262">
        <v>-0.31127323457720607</v>
      </c>
      <c r="Y61" s="455"/>
    </row>
    <row r="62" spans="2:25" s="18" customFormat="1" ht="18.75" thickBot="1">
      <c r="B62" s="17"/>
      <c r="D62" s="107"/>
      <c r="E62" s="108"/>
      <c r="G62" s="319"/>
      <c r="H62" s="319"/>
      <c r="I62" s="319"/>
      <c r="J62" s="319"/>
      <c r="K62" s="319"/>
      <c r="L62" s="246"/>
      <c r="M62" s="320"/>
      <c r="N62" s="320"/>
      <c r="O62" s="320"/>
      <c r="P62" s="320"/>
      <c r="Q62" s="320"/>
      <c r="R62" s="250"/>
      <c r="S62" s="319"/>
      <c r="T62" s="319"/>
      <c r="U62" s="319"/>
      <c r="V62" s="319"/>
      <c r="W62" s="319"/>
      <c r="Y62" s="456"/>
    </row>
    <row r="63" spans="2:25" s="18" customFormat="1" ht="18.75" thickBot="1">
      <c r="B63" s="17"/>
      <c r="D63" s="321" t="s">
        <v>98</v>
      </c>
      <c r="E63" s="91"/>
      <c r="F63" s="91"/>
      <c r="G63" s="236" t="s">
        <v>7</v>
      </c>
      <c r="H63" s="236" t="s">
        <v>8</v>
      </c>
      <c r="I63" s="236" t="s">
        <v>9</v>
      </c>
      <c r="J63" s="236" t="s">
        <v>10</v>
      </c>
      <c r="K63" s="237" t="s">
        <v>11</v>
      </c>
      <c r="L63" s="238"/>
      <c r="M63" s="236" t="s">
        <v>7</v>
      </c>
      <c r="N63" s="236" t="s">
        <v>8</v>
      </c>
      <c r="O63" s="236" t="s">
        <v>9</v>
      </c>
      <c r="P63" s="236" t="s">
        <v>10</v>
      </c>
      <c r="Q63" s="237" t="s">
        <v>11</v>
      </c>
      <c r="R63" s="239"/>
      <c r="S63" s="236" t="s">
        <v>7</v>
      </c>
      <c r="T63" s="236" t="s">
        <v>8</v>
      </c>
      <c r="U63" s="236" t="s">
        <v>9</v>
      </c>
      <c r="V63" s="236" t="s">
        <v>10</v>
      </c>
      <c r="W63" s="237" t="s">
        <v>11</v>
      </c>
      <c r="Y63" s="462"/>
    </row>
    <row r="64" spans="2:25" s="18" customFormat="1" ht="18">
      <c r="B64" s="17"/>
      <c r="D64" s="322"/>
      <c r="E64" s="94"/>
      <c r="F64" s="91"/>
      <c r="G64" s="303"/>
      <c r="H64" s="303"/>
      <c r="I64" s="303"/>
      <c r="J64" s="303"/>
      <c r="K64" s="303"/>
      <c r="L64" s="304"/>
      <c r="M64" s="305"/>
      <c r="N64" s="305"/>
      <c r="O64" s="305"/>
      <c r="P64" s="305"/>
      <c r="Q64" s="305"/>
      <c r="R64" s="306"/>
      <c r="S64" s="303"/>
      <c r="T64" s="303"/>
      <c r="U64" s="303"/>
      <c r="V64" s="303"/>
      <c r="W64" s="303"/>
      <c r="Y64" s="463"/>
    </row>
    <row r="65" spans="2:25" s="18" customFormat="1" ht="18">
      <c r="B65" s="17">
        <v>40</v>
      </c>
      <c r="D65" s="280" t="s">
        <v>99</v>
      </c>
      <c r="E65" s="113"/>
      <c r="G65" s="275">
        <v>376.6344476222687</v>
      </c>
      <c r="H65" s="275">
        <v>380.9856371038205</v>
      </c>
      <c r="I65" s="275">
        <v>375.20968992482676</v>
      </c>
      <c r="J65" s="275">
        <v>416.19999824678183</v>
      </c>
      <c r="K65" s="275">
        <v>418.49507058609095</v>
      </c>
      <c r="L65" s="246"/>
      <c r="M65" s="276">
        <v>376.6344476222687</v>
      </c>
      <c r="N65" s="276">
        <v>378.5458042237933</v>
      </c>
      <c r="O65" s="276">
        <v>395.95000105856127</v>
      </c>
      <c r="P65" s="276">
        <v>424.7596765631402</v>
      </c>
      <c r="Q65" s="276">
        <v>427.4088933437264</v>
      </c>
      <c r="R65" s="250"/>
      <c r="S65" s="262" t="s">
        <v>191</v>
      </c>
      <c r="T65" s="262">
        <v>2.439832880027211</v>
      </c>
      <c r="U65" s="262">
        <v>-20.740311133734508</v>
      </c>
      <c r="V65" s="262">
        <v>-8.559678316358372</v>
      </c>
      <c r="W65" s="262">
        <v>-8.913822757635444</v>
      </c>
      <c r="Y65" s="455"/>
    </row>
    <row r="66" spans="2:25" s="18" customFormat="1" ht="18">
      <c r="B66" s="17">
        <v>41</v>
      </c>
      <c r="D66" s="280" t="s">
        <v>190</v>
      </c>
      <c r="E66" s="113"/>
      <c r="G66" s="275">
        <v>388.48528541304506</v>
      </c>
      <c r="H66" s="275">
        <v>380.9856371038205</v>
      </c>
      <c r="I66" s="275">
        <v>375.20968992482676</v>
      </c>
      <c r="J66" s="275">
        <v>416.19999824678183</v>
      </c>
      <c r="K66" s="275">
        <v>418.49507058609095</v>
      </c>
      <c r="L66" s="246"/>
      <c r="M66" s="276">
        <v>379.45311710338825</v>
      </c>
      <c r="N66" s="276">
        <v>378.5458042237933</v>
      </c>
      <c r="O66" s="276">
        <v>395.95000105856127</v>
      </c>
      <c r="P66" s="276">
        <v>424.7596765631402</v>
      </c>
      <c r="Q66" s="276">
        <v>427.4088933437264</v>
      </c>
      <c r="R66" s="250"/>
      <c r="S66" s="262">
        <v>9.03216830965681</v>
      </c>
      <c r="T66" s="262">
        <v>2.439832880027211</v>
      </c>
      <c r="U66" s="262">
        <v>-20.740311133734508</v>
      </c>
      <c r="V66" s="262">
        <v>-8.559678316358372</v>
      </c>
      <c r="W66" s="262">
        <v>-8.913822757635444</v>
      </c>
      <c r="Y66" s="455"/>
    </row>
    <row r="67" spans="2:25" s="18" customFormat="1" ht="18">
      <c r="B67" s="17">
        <v>42</v>
      </c>
      <c r="D67" s="280" t="s">
        <v>103</v>
      </c>
      <c r="E67" s="113"/>
      <c r="G67" s="275">
        <v>11.850837790776382</v>
      </c>
      <c r="H67" s="275">
        <v>0</v>
      </c>
      <c r="I67" s="275">
        <v>0</v>
      </c>
      <c r="J67" s="275">
        <v>0</v>
      </c>
      <c r="K67" s="275">
        <v>0</v>
      </c>
      <c r="L67" s="246"/>
      <c r="M67" s="276">
        <v>2.8186694811195707</v>
      </c>
      <c r="N67" s="276">
        <v>0</v>
      </c>
      <c r="O67" s="276">
        <v>0</v>
      </c>
      <c r="P67" s="276">
        <v>0</v>
      </c>
      <c r="Q67" s="276">
        <v>0</v>
      </c>
      <c r="R67" s="250"/>
      <c r="S67" s="262">
        <v>9.03216830965681</v>
      </c>
      <c r="T67" s="262" t="s">
        <v>191</v>
      </c>
      <c r="U67" s="262" t="s">
        <v>191</v>
      </c>
      <c r="V67" s="262" t="s">
        <v>191</v>
      </c>
      <c r="W67" s="262" t="s">
        <v>191</v>
      </c>
      <c r="Y67" s="455"/>
    </row>
    <row r="68" spans="2:25" s="18" customFormat="1" ht="18">
      <c r="B68" s="17">
        <v>43</v>
      </c>
      <c r="D68" s="280" t="s">
        <v>104</v>
      </c>
      <c r="E68" s="70"/>
      <c r="G68" s="299">
        <v>0.024</v>
      </c>
      <c r="H68" s="299">
        <v>-0.03220776228434319</v>
      </c>
      <c r="I68" s="299">
        <v>-0.0022128438457893196</v>
      </c>
      <c r="J68" s="299">
        <v>0.11622302272398907</v>
      </c>
      <c r="K68" s="299">
        <v>0.018977608221672698</v>
      </c>
      <c r="L68" s="246"/>
      <c r="M68" s="282">
        <v>0.024</v>
      </c>
      <c r="N68" s="282">
        <v>-0.01</v>
      </c>
      <c r="O68" s="282">
        <v>0.077</v>
      </c>
      <c r="P68" s="318">
        <v>0.081</v>
      </c>
      <c r="Q68" s="318">
        <v>0.029</v>
      </c>
      <c r="R68" s="250"/>
      <c r="S68" s="262" t="s">
        <v>191</v>
      </c>
      <c r="T68" s="262">
        <v>-0.022207762284343187</v>
      </c>
      <c r="U68" s="262">
        <v>-0.07921284384578932</v>
      </c>
      <c r="V68" s="262">
        <v>0.03522302272398907</v>
      </c>
      <c r="W68" s="262">
        <v>-0.010022391778327304</v>
      </c>
      <c r="Y68" s="455"/>
    </row>
    <row r="69" spans="2:25" s="18" customFormat="1" ht="18.75" thickBot="1">
      <c r="B69" s="17"/>
      <c r="D69" s="114"/>
      <c r="E69" s="115"/>
      <c r="F69" s="115"/>
      <c r="G69" s="323"/>
      <c r="H69" s="323"/>
      <c r="I69" s="323"/>
      <c r="J69" s="323"/>
      <c r="K69" s="323"/>
      <c r="L69" s="324"/>
      <c r="M69" s="325"/>
      <c r="N69" s="325"/>
      <c r="O69" s="325"/>
      <c r="P69" s="325"/>
      <c r="Q69" s="325"/>
      <c r="R69" s="326"/>
      <c r="S69" s="323"/>
      <c r="T69" s="323"/>
      <c r="U69" s="323"/>
      <c r="V69" s="323"/>
      <c r="W69" s="323"/>
      <c r="Y69" s="456"/>
    </row>
    <row r="70" spans="2:25" s="18" customFormat="1" ht="18.75" thickBot="1">
      <c r="B70" s="17"/>
      <c r="D70" s="117" t="s">
        <v>106</v>
      </c>
      <c r="E70" s="118"/>
      <c r="F70" s="118"/>
      <c r="G70" s="236" t="s">
        <v>7</v>
      </c>
      <c r="H70" s="236" t="s">
        <v>8</v>
      </c>
      <c r="I70" s="236" t="s">
        <v>9</v>
      </c>
      <c r="J70" s="236" t="s">
        <v>10</v>
      </c>
      <c r="K70" s="237" t="s">
        <v>11</v>
      </c>
      <c r="L70" s="238"/>
      <c r="M70" s="236" t="s">
        <v>7</v>
      </c>
      <c r="N70" s="236" t="s">
        <v>8</v>
      </c>
      <c r="O70" s="236" t="s">
        <v>9</v>
      </c>
      <c r="P70" s="236" t="s">
        <v>10</v>
      </c>
      <c r="Q70" s="237" t="s">
        <v>11</v>
      </c>
      <c r="R70" s="239"/>
      <c r="S70" s="236" t="s">
        <v>7</v>
      </c>
      <c r="T70" s="236" t="s">
        <v>8</v>
      </c>
      <c r="U70" s="237" t="s">
        <v>9</v>
      </c>
      <c r="V70" s="236" t="s">
        <v>10</v>
      </c>
      <c r="W70" s="237" t="s">
        <v>11</v>
      </c>
      <c r="Y70" s="464"/>
    </row>
    <row r="71" spans="2:25" s="18" customFormat="1" ht="18">
      <c r="B71" s="17"/>
      <c r="D71" s="120"/>
      <c r="E71" s="121"/>
      <c r="F71" s="118"/>
      <c r="G71" s="327"/>
      <c r="H71" s="327"/>
      <c r="I71" s="327"/>
      <c r="J71" s="327"/>
      <c r="K71" s="327"/>
      <c r="L71" s="328"/>
      <c r="M71" s="329"/>
      <c r="N71" s="329"/>
      <c r="O71" s="329"/>
      <c r="P71" s="329"/>
      <c r="Q71" s="329"/>
      <c r="R71" s="330"/>
      <c r="S71" s="327"/>
      <c r="T71" s="327"/>
      <c r="U71" s="327"/>
      <c r="V71" s="327"/>
      <c r="W71" s="327"/>
      <c r="Y71" s="465"/>
    </row>
    <row r="72" spans="2:25" s="18" customFormat="1" ht="18">
      <c r="B72" s="17">
        <v>44</v>
      </c>
      <c r="D72" s="123" t="s">
        <v>107</v>
      </c>
      <c r="E72" s="124"/>
      <c r="F72" s="125"/>
      <c r="G72" s="299">
        <v>0.01</v>
      </c>
      <c r="H72" s="299">
        <v>0</v>
      </c>
      <c r="I72" s="299">
        <v>-0.01</v>
      </c>
      <c r="J72" s="299">
        <v>-0.01</v>
      </c>
      <c r="K72" s="299">
        <v>-0.01</v>
      </c>
      <c r="L72" s="331"/>
      <c r="M72" s="332">
        <v>0.01</v>
      </c>
      <c r="N72" s="332">
        <v>-0.02</v>
      </c>
      <c r="O72" s="332">
        <v>-0.02</v>
      </c>
      <c r="P72" s="332">
        <v>-0.02</v>
      </c>
      <c r="Q72" s="332">
        <v>-0.02</v>
      </c>
      <c r="R72" s="333"/>
      <c r="S72" s="262" t="s">
        <v>191</v>
      </c>
      <c r="T72" s="262">
        <v>0.02</v>
      </c>
      <c r="U72" s="262">
        <v>0.01</v>
      </c>
      <c r="V72" s="262">
        <v>0.01</v>
      </c>
      <c r="W72" s="262">
        <v>0.01</v>
      </c>
      <c r="Y72" s="455"/>
    </row>
    <row r="73" spans="2:25" s="18" customFormat="1" ht="15">
      <c r="B73" s="17"/>
      <c r="D73" s="127" t="s">
        <v>108</v>
      </c>
      <c r="E73" s="128"/>
      <c r="F73" s="119"/>
      <c r="G73" s="334"/>
      <c r="H73" s="334"/>
      <c r="I73" s="334"/>
      <c r="J73" s="334"/>
      <c r="K73" s="334"/>
      <c r="L73" s="335"/>
      <c r="M73" s="336"/>
      <c r="N73" s="336"/>
      <c r="O73" s="336"/>
      <c r="P73" s="337"/>
      <c r="Q73" s="337"/>
      <c r="R73" s="338"/>
      <c r="S73" s="334"/>
      <c r="T73" s="334"/>
      <c r="U73" s="334"/>
      <c r="V73" s="334"/>
      <c r="W73" s="334"/>
      <c r="Y73" s="466"/>
    </row>
    <row r="74" spans="2:25" s="18" customFormat="1" ht="15.75" thickBot="1">
      <c r="B74" s="17"/>
      <c r="D74" s="129"/>
      <c r="E74" s="119"/>
      <c r="F74" s="119"/>
      <c r="G74" s="338"/>
      <c r="H74" s="338"/>
      <c r="I74" s="338"/>
      <c r="J74" s="338"/>
      <c r="K74" s="338"/>
      <c r="L74" s="335"/>
      <c r="M74" s="337"/>
      <c r="N74" s="337"/>
      <c r="O74" s="337"/>
      <c r="P74" s="337"/>
      <c r="Q74" s="337"/>
      <c r="R74" s="338"/>
      <c r="S74" s="338"/>
      <c r="T74" s="338"/>
      <c r="U74" s="338"/>
      <c r="V74" s="338"/>
      <c r="W74" s="338"/>
      <c r="Y74" s="466"/>
    </row>
    <row r="75" spans="2:25" s="18" customFormat="1" ht="15.75" thickBot="1">
      <c r="B75" s="17"/>
      <c r="D75" s="117" t="s">
        <v>109</v>
      </c>
      <c r="E75" s="130"/>
      <c r="F75" s="131"/>
      <c r="G75" s="339"/>
      <c r="H75" s="339"/>
      <c r="I75" s="339"/>
      <c r="J75" s="339"/>
      <c r="K75" s="339"/>
      <c r="L75" s="340"/>
      <c r="M75" s="341"/>
      <c r="N75" s="342"/>
      <c r="O75" s="342"/>
      <c r="P75" s="342"/>
      <c r="Q75" s="342"/>
      <c r="R75" s="339"/>
      <c r="S75" s="339"/>
      <c r="T75" s="339"/>
      <c r="U75" s="339"/>
      <c r="V75" s="339"/>
      <c r="W75" s="339"/>
      <c r="Y75" s="343"/>
    </row>
    <row r="76" spans="2:25" s="18" customFormat="1" ht="15.75" thickBot="1">
      <c r="B76" s="17"/>
      <c r="C76" s="17"/>
      <c r="D76" s="135"/>
      <c r="E76" s="136"/>
      <c r="F76" s="131"/>
      <c r="G76" s="339"/>
      <c r="H76" s="339"/>
      <c r="I76" s="339"/>
      <c r="J76" s="339"/>
      <c r="K76" s="339"/>
      <c r="L76" s="340"/>
      <c r="M76" s="344"/>
      <c r="N76" s="345"/>
      <c r="O76" s="345"/>
      <c r="P76" s="345"/>
      <c r="Q76" s="345"/>
      <c r="R76" s="339"/>
      <c r="S76" s="339"/>
      <c r="T76" s="339"/>
      <c r="U76" s="339"/>
      <c r="V76" s="339"/>
      <c r="W76" s="339"/>
      <c r="Y76" s="346"/>
    </row>
    <row r="77" spans="2:25" s="18" customFormat="1" ht="15.75" thickBot="1">
      <c r="B77" s="17"/>
      <c r="D77" s="139" t="s">
        <v>110</v>
      </c>
      <c r="E77" s="140" t="s">
        <v>111</v>
      </c>
      <c r="F77" s="239"/>
      <c r="G77" s="236" t="s">
        <v>7</v>
      </c>
      <c r="H77" s="236" t="s">
        <v>8</v>
      </c>
      <c r="I77" s="236" t="s">
        <v>9</v>
      </c>
      <c r="J77" s="236" t="s">
        <v>10</v>
      </c>
      <c r="K77" s="237" t="s">
        <v>11</v>
      </c>
      <c r="L77" s="238"/>
      <c r="M77" s="348" t="s">
        <v>7</v>
      </c>
      <c r="N77" s="349" t="s">
        <v>8</v>
      </c>
      <c r="O77" s="349" t="s">
        <v>9</v>
      </c>
      <c r="P77" s="347" t="s">
        <v>10</v>
      </c>
      <c r="Q77" s="348" t="s">
        <v>11</v>
      </c>
      <c r="R77" s="239"/>
      <c r="S77" s="236" t="s">
        <v>7</v>
      </c>
      <c r="T77" s="236" t="s">
        <v>8</v>
      </c>
      <c r="U77" s="236" t="s">
        <v>9</v>
      </c>
      <c r="V77" s="236" t="s">
        <v>10</v>
      </c>
      <c r="W77" s="237" t="s">
        <v>11</v>
      </c>
      <c r="Y77" s="467"/>
    </row>
    <row r="78" spans="2:25" s="18" customFormat="1" ht="15.75" customHeight="1">
      <c r="B78" s="17">
        <v>45</v>
      </c>
      <c r="D78" s="145" t="s">
        <v>114</v>
      </c>
      <c r="E78" s="146" t="s">
        <v>115</v>
      </c>
      <c r="F78" s="147"/>
      <c r="G78" s="350">
        <v>0.0238</v>
      </c>
      <c r="H78" s="350">
        <v>0.0222</v>
      </c>
      <c r="I78" s="350">
        <v>0.0213</v>
      </c>
      <c r="J78" s="350">
        <v>0.0191</v>
      </c>
      <c r="K78" s="350">
        <v>0.0158</v>
      </c>
      <c r="L78" s="351"/>
      <c r="M78" s="352">
        <v>0.0238</v>
      </c>
      <c r="N78" s="352">
        <v>0.0226</v>
      </c>
      <c r="O78" s="352">
        <v>0.0211</v>
      </c>
      <c r="P78" s="352">
        <v>0.0191</v>
      </c>
      <c r="Q78" s="352">
        <v>0.0158</v>
      </c>
      <c r="R78" s="353"/>
      <c r="S78" s="259" t="s">
        <v>191</v>
      </c>
      <c r="T78" s="259">
        <v>-0.0003999999999999976</v>
      </c>
      <c r="U78" s="259">
        <v>0.0001999999999999988</v>
      </c>
      <c r="V78" s="259" t="s">
        <v>191</v>
      </c>
      <c r="W78" s="259" t="s">
        <v>191</v>
      </c>
      <c r="Y78" s="468"/>
    </row>
    <row r="79" spans="2:25" s="18" customFormat="1" ht="15">
      <c r="B79" s="17">
        <v>46</v>
      </c>
      <c r="D79" s="151" t="s">
        <v>117</v>
      </c>
      <c r="E79" s="146" t="s">
        <v>118</v>
      </c>
      <c r="F79" s="152"/>
      <c r="G79" s="354">
        <v>-4.13078725022338</v>
      </c>
      <c r="H79" s="354">
        <v>-8.202286490400974</v>
      </c>
      <c r="I79" s="354">
        <v>-12.273785730578568</v>
      </c>
      <c r="J79" s="354">
        <v>-16.34528497075616</v>
      </c>
      <c r="K79" s="354">
        <v>-21.4167842109338</v>
      </c>
      <c r="L79" s="355"/>
      <c r="M79" s="356">
        <v>-5.430787250223377</v>
      </c>
      <c r="N79" s="356">
        <v>-6.839923451380484</v>
      </c>
      <c r="O79" s="356">
        <v>-8.59030901567859</v>
      </c>
      <c r="P79" s="356">
        <v>-10.707349540075532</v>
      </c>
      <c r="Q79" s="356">
        <v>-14.634825017840754</v>
      </c>
      <c r="R79" s="357"/>
      <c r="S79" s="259">
        <v>1.2999999999999972</v>
      </c>
      <c r="T79" s="259">
        <v>-1.3623630390204902</v>
      </c>
      <c r="U79" s="259">
        <v>-3.683476714899978</v>
      </c>
      <c r="V79" s="259">
        <v>-5.6379354306806295</v>
      </c>
      <c r="W79" s="259">
        <v>-6.781959193093044</v>
      </c>
      <c r="Y79" s="469" t="s">
        <v>205</v>
      </c>
    </row>
    <row r="80" spans="2:25" s="18" customFormat="1" ht="15">
      <c r="B80" s="17">
        <v>47</v>
      </c>
      <c r="D80" s="154" t="s">
        <v>121</v>
      </c>
      <c r="E80" s="155" t="s">
        <v>122</v>
      </c>
      <c r="F80" s="152"/>
      <c r="G80" s="358">
        <v>0</v>
      </c>
      <c r="H80" s="358">
        <v>-0.45534520212964935</v>
      </c>
      <c r="I80" s="358">
        <v>-0.21989373641747534</v>
      </c>
      <c r="J80" s="358">
        <v>-2.0826592300411857</v>
      </c>
      <c r="K80" s="358">
        <v>-2.6988968125889983</v>
      </c>
      <c r="L80" s="355"/>
      <c r="M80" s="359">
        <v>-3.2952679986851763</v>
      </c>
      <c r="N80" s="359">
        <v>-2.5902816660044525</v>
      </c>
      <c r="O80" s="359">
        <v>-3.166100884247119</v>
      </c>
      <c r="P80" s="360">
        <v>-2.0826592300411857</v>
      </c>
      <c r="Q80" s="360">
        <v>-2.6988968125889983</v>
      </c>
      <c r="R80" s="357"/>
      <c r="S80" s="259">
        <v>3.2952679986851763</v>
      </c>
      <c r="T80" s="259">
        <v>2.134936463874803</v>
      </c>
      <c r="U80" s="259">
        <v>2.946207147829644</v>
      </c>
      <c r="V80" s="259" t="s">
        <v>191</v>
      </c>
      <c r="W80" s="259" t="s">
        <v>191</v>
      </c>
      <c r="Y80" s="469" t="s">
        <v>205</v>
      </c>
    </row>
    <row r="81" spans="2:25" s="18" customFormat="1" ht="15">
      <c r="B81" s="17">
        <v>48</v>
      </c>
      <c r="D81" s="154" t="s">
        <v>124</v>
      </c>
      <c r="E81" s="155" t="s">
        <v>125</v>
      </c>
      <c r="F81" s="152"/>
      <c r="G81" s="358">
        <v>-3.503676218222836</v>
      </c>
      <c r="H81" s="358">
        <v>-3.880464314562687</v>
      </c>
      <c r="I81" s="358">
        <v>-5.302910226495442</v>
      </c>
      <c r="J81" s="358">
        <v>0</v>
      </c>
      <c r="K81" s="358">
        <v>0</v>
      </c>
      <c r="L81" s="355"/>
      <c r="M81" s="359">
        <v>0</v>
      </c>
      <c r="N81" s="359">
        <v>0</v>
      </c>
      <c r="O81" s="359">
        <v>0</v>
      </c>
      <c r="P81" s="360">
        <v>0</v>
      </c>
      <c r="Q81" s="360">
        <v>0</v>
      </c>
      <c r="R81" s="357"/>
      <c r="S81" s="259">
        <v>-3.503676218222836</v>
      </c>
      <c r="T81" s="259">
        <v>-3.880464314562687</v>
      </c>
      <c r="U81" s="259">
        <v>-5.302910226495442</v>
      </c>
      <c r="V81" s="259" t="s">
        <v>191</v>
      </c>
      <c r="W81" s="259" t="s">
        <v>191</v>
      </c>
      <c r="Y81" s="469" t="s">
        <v>205</v>
      </c>
    </row>
    <row r="82" spans="2:25" s="18" customFormat="1" ht="15">
      <c r="B82" s="17">
        <v>49</v>
      </c>
      <c r="D82" s="154" t="s">
        <v>126</v>
      </c>
      <c r="E82" s="155" t="s">
        <v>127</v>
      </c>
      <c r="F82" s="152"/>
      <c r="G82" s="361">
        <v>0</v>
      </c>
      <c r="H82" s="361">
        <v>0.30780151491717334</v>
      </c>
      <c r="I82" s="361">
        <v>0.3071666895527869</v>
      </c>
      <c r="J82" s="361">
        <v>0.3071666895527869</v>
      </c>
      <c r="K82" s="361">
        <v>0.3071666895527869</v>
      </c>
      <c r="L82" s="355"/>
      <c r="M82" s="362">
        <v>0.15105262858622784</v>
      </c>
      <c r="N82" s="362">
        <v>0.15105262858622784</v>
      </c>
      <c r="O82" s="362">
        <v>0.15105262858622784</v>
      </c>
      <c r="P82" s="362">
        <v>0.15105262858622784</v>
      </c>
      <c r="Q82" s="362">
        <v>0.15105262858622784</v>
      </c>
      <c r="R82" s="357"/>
      <c r="S82" s="259">
        <v>-0.15105262858622784</v>
      </c>
      <c r="T82" s="259">
        <v>0.1567488863309455</v>
      </c>
      <c r="U82" s="259">
        <v>0.15611406096655908</v>
      </c>
      <c r="V82" s="259">
        <v>0.15611406096655908</v>
      </c>
      <c r="W82" s="259">
        <v>0.15611406096655908</v>
      </c>
      <c r="Y82" s="469" t="s">
        <v>205</v>
      </c>
    </row>
    <row r="83" spans="2:25" s="18" customFormat="1" ht="15">
      <c r="B83" s="17">
        <v>50</v>
      </c>
      <c r="D83" s="154" t="s">
        <v>130</v>
      </c>
      <c r="E83" s="155" t="s">
        <v>131</v>
      </c>
      <c r="F83" s="152"/>
      <c r="G83" s="363">
        <v>0</v>
      </c>
      <c r="H83" s="363">
        <v>0</v>
      </c>
      <c r="I83" s="363">
        <v>0.027285483540140376</v>
      </c>
      <c r="J83" s="363">
        <v>0.2978903563566026</v>
      </c>
      <c r="K83" s="363">
        <v>0.28486878757610157</v>
      </c>
      <c r="L83" s="355"/>
      <c r="M83" s="364">
        <v>0</v>
      </c>
      <c r="N83" s="364">
        <v>0.2995823316716639</v>
      </c>
      <c r="O83" s="364">
        <v>0.2985899029406991</v>
      </c>
      <c r="P83" s="365">
        <v>0.2978903563566026</v>
      </c>
      <c r="Q83" s="365">
        <v>0.28486878757610157</v>
      </c>
      <c r="R83" s="357"/>
      <c r="S83" s="259" t="s">
        <v>191</v>
      </c>
      <c r="T83" s="259">
        <v>-0.2995823316716639</v>
      </c>
      <c r="U83" s="259">
        <v>-0.2713044194005587</v>
      </c>
      <c r="V83" s="259" t="s">
        <v>191</v>
      </c>
      <c r="W83" s="259" t="s">
        <v>191</v>
      </c>
      <c r="Y83" s="469" t="s">
        <v>205</v>
      </c>
    </row>
    <row r="84" spans="2:25" s="18" customFormat="1" ht="15.75" thickBot="1">
      <c r="B84" s="17">
        <v>51</v>
      </c>
      <c r="D84" s="366" t="s">
        <v>132</v>
      </c>
      <c r="E84" s="160"/>
      <c r="F84" s="161"/>
      <c r="G84" s="367">
        <v>-7.634463468446215</v>
      </c>
      <c r="H84" s="367">
        <v>-12.230294492176137</v>
      </c>
      <c r="I84" s="367">
        <v>-17.462137520398556</v>
      </c>
      <c r="J84" s="367">
        <v>-17.822887154887958</v>
      </c>
      <c r="K84" s="367">
        <v>-23.523645546393908</v>
      </c>
      <c r="L84" s="368"/>
      <c r="M84" s="369">
        <v>-8.575002620322325</v>
      </c>
      <c r="N84" s="369">
        <v>-8.979570157127045</v>
      </c>
      <c r="O84" s="369">
        <v>-11.306767368398782</v>
      </c>
      <c r="P84" s="369">
        <v>-12.341065785173887</v>
      </c>
      <c r="Q84" s="369">
        <v>-16.897800414267422</v>
      </c>
      <c r="R84" s="370"/>
      <c r="S84" s="262">
        <v>0.9405391518761093</v>
      </c>
      <c r="T84" s="262">
        <v>-3.2507243350490924</v>
      </c>
      <c r="U84" s="262">
        <v>-6.155370151999774</v>
      </c>
      <c r="V84" s="262">
        <v>-5.481821369714071</v>
      </c>
      <c r="W84" s="262">
        <v>-6.625845132126486</v>
      </c>
      <c r="Y84" s="470"/>
    </row>
    <row r="85" spans="2:25" s="18" customFormat="1" ht="15.75" thickTop="1">
      <c r="B85" s="17">
        <v>52</v>
      </c>
      <c r="D85" s="371" t="s">
        <v>133</v>
      </c>
      <c r="E85" s="146" t="s">
        <v>134</v>
      </c>
      <c r="F85" s="161"/>
      <c r="G85" s="354">
        <v>0.0859137757122017</v>
      </c>
      <c r="H85" s="354">
        <v>0.08925753986292059</v>
      </c>
      <c r="I85" s="354">
        <v>0.09273144331438547</v>
      </c>
      <c r="J85" s="354">
        <v>0.09634055108818136</v>
      </c>
      <c r="K85" s="354">
        <v>0.10009012533653339</v>
      </c>
      <c r="L85" s="368"/>
      <c r="M85" s="356">
        <v>0.0859137757122017</v>
      </c>
      <c r="N85" s="356">
        <v>0.08925753986292059</v>
      </c>
      <c r="O85" s="356">
        <v>0.09273144331438547</v>
      </c>
      <c r="P85" s="356">
        <v>0.09634055108818136</v>
      </c>
      <c r="Q85" s="356">
        <v>0.10009012533653339</v>
      </c>
      <c r="R85" s="370"/>
      <c r="S85" s="259" t="s">
        <v>191</v>
      </c>
      <c r="T85" s="259" t="s">
        <v>191</v>
      </c>
      <c r="U85" s="259" t="s">
        <v>191</v>
      </c>
      <c r="V85" s="259" t="s">
        <v>191</v>
      </c>
      <c r="W85" s="259" t="s">
        <v>191</v>
      </c>
      <c r="Y85" s="469"/>
    </row>
    <row r="86" spans="2:25" s="18" customFormat="1" ht="15">
      <c r="B86" s="17">
        <v>53</v>
      </c>
      <c r="D86" s="372" t="s">
        <v>136</v>
      </c>
      <c r="E86" s="155" t="s">
        <v>137</v>
      </c>
      <c r="F86" s="161"/>
      <c r="G86" s="354">
        <v>0.895431231474151</v>
      </c>
      <c r="H86" s="354">
        <v>0.9302814150031249</v>
      </c>
      <c r="I86" s="354">
        <v>0.9664879676750466</v>
      </c>
      <c r="J86" s="354">
        <v>1.0041036793769595</v>
      </c>
      <c r="K86" s="354">
        <v>1.0431833945783107</v>
      </c>
      <c r="L86" s="368"/>
      <c r="M86" s="356">
        <v>0.895431231474151</v>
      </c>
      <c r="N86" s="356">
        <v>0.9302814150031249</v>
      </c>
      <c r="O86" s="356">
        <v>0.9664879676750466</v>
      </c>
      <c r="P86" s="356">
        <v>1.0041036793769595</v>
      </c>
      <c r="Q86" s="356">
        <v>1.0431833945783107</v>
      </c>
      <c r="R86" s="370"/>
      <c r="S86" s="259" t="s">
        <v>191</v>
      </c>
      <c r="T86" s="259" t="s">
        <v>191</v>
      </c>
      <c r="U86" s="259" t="s">
        <v>191</v>
      </c>
      <c r="V86" s="259" t="s">
        <v>191</v>
      </c>
      <c r="W86" s="259" t="s">
        <v>191</v>
      </c>
      <c r="Y86" s="469"/>
    </row>
    <row r="87" spans="2:25" s="18" customFormat="1" ht="15">
      <c r="B87" s="17">
        <v>54</v>
      </c>
      <c r="D87" s="372" t="s">
        <v>138</v>
      </c>
      <c r="E87" s="155" t="s">
        <v>139</v>
      </c>
      <c r="F87" s="161"/>
      <c r="G87" s="354">
        <v>0</v>
      </c>
      <c r="H87" s="354">
        <v>0</v>
      </c>
      <c r="I87" s="354">
        <v>0</v>
      </c>
      <c r="J87" s="354">
        <v>0</v>
      </c>
      <c r="K87" s="354">
        <v>0</v>
      </c>
      <c r="L87" s="368"/>
      <c r="M87" s="356">
        <v>0</v>
      </c>
      <c r="N87" s="356">
        <v>0</v>
      </c>
      <c r="O87" s="356">
        <v>0</v>
      </c>
      <c r="P87" s="356">
        <v>0</v>
      </c>
      <c r="Q87" s="356">
        <v>0</v>
      </c>
      <c r="R87" s="370"/>
      <c r="S87" s="259" t="s">
        <v>191</v>
      </c>
      <c r="T87" s="259" t="s">
        <v>191</v>
      </c>
      <c r="U87" s="259" t="s">
        <v>191</v>
      </c>
      <c r="V87" s="259" t="s">
        <v>191</v>
      </c>
      <c r="W87" s="259" t="s">
        <v>191</v>
      </c>
      <c r="Y87" s="469"/>
    </row>
    <row r="88" spans="2:25" s="18" customFormat="1" ht="15.75" thickBot="1">
      <c r="B88" s="17">
        <v>55</v>
      </c>
      <c r="D88" s="373" t="s">
        <v>140</v>
      </c>
      <c r="E88" s="166" t="s">
        <v>141</v>
      </c>
      <c r="F88" s="161"/>
      <c r="G88" s="354">
        <v>0</v>
      </c>
      <c r="H88" s="354">
        <v>0</v>
      </c>
      <c r="I88" s="354">
        <v>0</v>
      </c>
      <c r="J88" s="354">
        <v>0</v>
      </c>
      <c r="K88" s="354">
        <v>0</v>
      </c>
      <c r="L88" s="368"/>
      <c r="M88" s="356">
        <v>0</v>
      </c>
      <c r="N88" s="356">
        <v>0</v>
      </c>
      <c r="O88" s="356">
        <v>0</v>
      </c>
      <c r="P88" s="356">
        <v>0</v>
      </c>
      <c r="Q88" s="356">
        <v>0</v>
      </c>
      <c r="R88" s="370"/>
      <c r="S88" s="259" t="s">
        <v>191</v>
      </c>
      <c r="T88" s="259" t="s">
        <v>191</v>
      </c>
      <c r="U88" s="259" t="s">
        <v>191</v>
      </c>
      <c r="V88" s="259" t="s">
        <v>191</v>
      </c>
      <c r="W88" s="259" t="s">
        <v>191</v>
      </c>
      <c r="Y88" s="469"/>
    </row>
    <row r="89" spans="2:25" s="18" customFormat="1" ht="15.75" thickBot="1">
      <c r="B89" s="17">
        <v>56</v>
      </c>
      <c r="D89" s="374" t="s">
        <v>142</v>
      </c>
      <c r="E89" s="168"/>
      <c r="F89" s="161"/>
      <c r="G89" s="375">
        <v>0.9813450071863528</v>
      </c>
      <c r="H89" s="375">
        <v>1.0195389548660454</v>
      </c>
      <c r="I89" s="375">
        <v>1.0592194109894322</v>
      </c>
      <c r="J89" s="375">
        <v>1.100444230465141</v>
      </c>
      <c r="K89" s="375">
        <v>1.143273519914844</v>
      </c>
      <c r="L89" s="368"/>
      <c r="M89" s="376">
        <v>0.9813450071863528</v>
      </c>
      <c r="N89" s="376">
        <v>1.0195389548660454</v>
      </c>
      <c r="O89" s="376">
        <v>1.0592194109894322</v>
      </c>
      <c r="P89" s="376">
        <v>1.100444230465141</v>
      </c>
      <c r="Q89" s="376">
        <v>1.143273519914844</v>
      </c>
      <c r="R89" s="370"/>
      <c r="S89" s="262" t="s">
        <v>191</v>
      </c>
      <c r="T89" s="262" t="s">
        <v>191</v>
      </c>
      <c r="U89" s="262" t="s">
        <v>191</v>
      </c>
      <c r="V89" s="262" t="s">
        <v>191</v>
      </c>
      <c r="W89" s="262" t="s">
        <v>191</v>
      </c>
      <c r="Y89" s="470" t="s">
        <v>206</v>
      </c>
    </row>
    <row r="90" spans="2:25" s="18" customFormat="1" ht="16.5" thickBot="1" thickTop="1">
      <c r="B90" s="17">
        <v>57</v>
      </c>
      <c r="D90" s="377" t="s">
        <v>143</v>
      </c>
      <c r="E90" s="171"/>
      <c r="F90" s="161"/>
      <c r="G90" s="378">
        <v>-0.15396433596207437</v>
      </c>
      <c r="H90" s="378">
        <v>-5.27615700700909</v>
      </c>
      <c r="I90" s="378">
        <v>-9.37471631479448</v>
      </c>
      <c r="J90" s="378">
        <v>-6.49148289521474</v>
      </c>
      <c r="K90" s="378">
        <v>-4.54645652104907</v>
      </c>
      <c r="L90" s="368"/>
      <c r="M90" s="379">
        <v>0.43381050050745085</v>
      </c>
      <c r="N90" s="379">
        <v>-5.657190303944311</v>
      </c>
      <c r="O90" s="379">
        <v>-4.111629353093598</v>
      </c>
      <c r="P90" s="379">
        <v>-4.536065752829413</v>
      </c>
      <c r="Q90" s="379">
        <v>-4.619435565622382</v>
      </c>
      <c r="R90" s="370"/>
      <c r="S90" s="262">
        <v>-0.5877748364695252</v>
      </c>
      <c r="T90" s="262">
        <v>0.3810332969352217</v>
      </c>
      <c r="U90" s="262">
        <v>-5.263086961700882</v>
      </c>
      <c r="V90" s="262">
        <v>-1.9554171423853273</v>
      </c>
      <c r="W90" s="262">
        <v>0.07297904457331228</v>
      </c>
      <c r="Y90" s="470"/>
    </row>
    <row r="91" spans="2:25" s="173" customFormat="1" ht="30.75" thickTop="1">
      <c r="B91" s="17">
        <v>58</v>
      </c>
      <c r="D91" s="151" t="s">
        <v>145</v>
      </c>
      <c r="E91" s="146" t="s">
        <v>146</v>
      </c>
      <c r="F91" s="161"/>
      <c r="G91" s="354">
        <v>0</v>
      </c>
      <c r="H91" s="354">
        <v>0</v>
      </c>
      <c r="I91" s="354">
        <v>0</v>
      </c>
      <c r="J91" s="354">
        <v>0</v>
      </c>
      <c r="K91" s="354">
        <v>0</v>
      </c>
      <c r="L91" s="368"/>
      <c r="M91" s="356">
        <v>0</v>
      </c>
      <c r="N91" s="356">
        <v>0</v>
      </c>
      <c r="O91" s="356">
        <v>0</v>
      </c>
      <c r="P91" s="356">
        <v>0</v>
      </c>
      <c r="Q91" s="356">
        <v>0</v>
      </c>
      <c r="R91" s="370"/>
      <c r="S91" s="259" t="s">
        <v>191</v>
      </c>
      <c r="T91" s="259" t="s">
        <v>191</v>
      </c>
      <c r="U91" s="259" t="s">
        <v>191</v>
      </c>
      <c r="V91" s="259" t="s">
        <v>191</v>
      </c>
      <c r="W91" s="259" t="s">
        <v>191</v>
      </c>
      <c r="Y91" s="469" t="s">
        <v>207</v>
      </c>
    </row>
    <row r="92" spans="2:25" s="173" customFormat="1" ht="15">
      <c r="B92" s="17">
        <v>59</v>
      </c>
      <c r="D92" s="154" t="s">
        <v>149</v>
      </c>
      <c r="E92" s="155" t="s">
        <v>150</v>
      </c>
      <c r="F92" s="161"/>
      <c r="G92" s="354">
        <v>0</v>
      </c>
      <c r="H92" s="354">
        <v>0</v>
      </c>
      <c r="I92" s="354">
        <v>0</v>
      </c>
      <c r="J92" s="354">
        <v>0</v>
      </c>
      <c r="K92" s="354">
        <v>0</v>
      </c>
      <c r="L92" s="368"/>
      <c r="M92" s="356">
        <v>0</v>
      </c>
      <c r="N92" s="356">
        <v>0</v>
      </c>
      <c r="O92" s="356">
        <v>0</v>
      </c>
      <c r="P92" s="356">
        <v>0</v>
      </c>
      <c r="Q92" s="356">
        <v>0</v>
      </c>
      <c r="R92" s="370"/>
      <c r="S92" s="259" t="s">
        <v>191</v>
      </c>
      <c r="T92" s="259" t="s">
        <v>191</v>
      </c>
      <c r="U92" s="259" t="s">
        <v>191</v>
      </c>
      <c r="V92" s="259" t="s">
        <v>191</v>
      </c>
      <c r="W92" s="259" t="s">
        <v>191</v>
      </c>
      <c r="Y92" s="469"/>
    </row>
    <row r="93" spans="2:25" s="173" customFormat="1" ht="15">
      <c r="B93" s="17">
        <v>60</v>
      </c>
      <c r="D93" s="154" t="s">
        <v>152</v>
      </c>
      <c r="E93" s="155" t="s">
        <v>153</v>
      </c>
      <c r="F93" s="161"/>
      <c r="G93" s="354">
        <v>0</v>
      </c>
      <c r="H93" s="354">
        <v>0</v>
      </c>
      <c r="I93" s="354">
        <v>0</v>
      </c>
      <c r="J93" s="354">
        <v>0</v>
      </c>
      <c r="K93" s="354">
        <v>0</v>
      </c>
      <c r="L93" s="368"/>
      <c r="M93" s="356">
        <v>0</v>
      </c>
      <c r="N93" s="356">
        <v>0</v>
      </c>
      <c r="O93" s="356">
        <v>0</v>
      </c>
      <c r="P93" s="356">
        <v>0</v>
      </c>
      <c r="Q93" s="356">
        <v>0</v>
      </c>
      <c r="R93" s="370"/>
      <c r="S93" s="259" t="s">
        <v>191</v>
      </c>
      <c r="T93" s="259" t="s">
        <v>191</v>
      </c>
      <c r="U93" s="259" t="s">
        <v>191</v>
      </c>
      <c r="V93" s="259" t="s">
        <v>191</v>
      </c>
      <c r="W93" s="259" t="s">
        <v>191</v>
      </c>
      <c r="Y93" s="469"/>
    </row>
    <row r="94" spans="2:25" s="173" customFormat="1" ht="30">
      <c r="B94" s="17">
        <v>61</v>
      </c>
      <c r="D94" s="154" t="s">
        <v>155</v>
      </c>
      <c r="E94" s="155" t="s">
        <v>156</v>
      </c>
      <c r="F94" s="161"/>
      <c r="G94" s="354">
        <v>0</v>
      </c>
      <c r="H94" s="354">
        <v>0</v>
      </c>
      <c r="I94" s="354">
        <v>0</v>
      </c>
      <c r="J94" s="354">
        <v>0</v>
      </c>
      <c r="K94" s="354">
        <v>0</v>
      </c>
      <c r="L94" s="368"/>
      <c r="M94" s="356">
        <v>0</v>
      </c>
      <c r="N94" s="356">
        <v>0</v>
      </c>
      <c r="O94" s="356">
        <v>0</v>
      </c>
      <c r="P94" s="356">
        <v>0</v>
      </c>
      <c r="Q94" s="356">
        <v>0</v>
      </c>
      <c r="R94" s="370"/>
      <c r="S94" s="259" t="s">
        <v>191</v>
      </c>
      <c r="T94" s="259" t="s">
        <v>191</v>
      </c>
      <c r="U94" s="259" t="s">
        <v>191</v>
      </c>
      <c r="V94" s="259" t="s">
        <v>191</v>
      </c>
      <c r="W94" s="259" t="s">
        <v>191</v>
      </c>
      <c r="Y94" s="469" t="s">
        <v>208</v>
      </c>
    </row>
    <row r="95" spans="2:25" s="173" customFormat="1" ht="15">
      <c r="B95" s="17">
        <v>62</v>
      </c>
      <c r="D95" s="154" t="s">
        <v>159</v>
      </c>
      <c r="E95" s="155" t="s">
        <v>160</v>
      </c>
      <c r="F95" s="161"/>
      <c r="G95" s="354">
        <v>0</v>
      </c>
      <c r="H95" s="354">
        <v>0</v>
      </c>
      <c r="I95" s="354">
        <v>0</v>
      </c>
      <c r="J95" s="354">
        <v>0</v>
      </c>
      <c r="K95" s="354">
        <v>0</v>
      </c>
      <c r="L95" s="368"/>
      <c r="M95" s="356">
        <v>0</v>
      </c>
      <c r="N95" s="356">
        <v>0</v>
      </c>
      <c r="O95" s="356">
        <v>0</v>
      </c>
      <c r="P95" s="356">
        <v>0</v>
      </c>
      <c r="Q95" s="356">
        <v>0</v>
      </c>
      <c r="R95" s="370"/>
      <c r="S95" s="259" t="s">
        <v>191</v>
      </c>
      <c r="T95" s="259" t="s">
        <v>191</v>
      </c>
      <c r="U95" s="259" t="s">
        <v>191</v>
      </c>
      <c r="V95" s="259" t="s">
        <v>191</v>
      </c>
      <c r="W95" s="259" t="s">
        <v>191</v>
      </c>
      <c r="Y95" s="469"/>
    </row>
    <row r="96" spans="2:25" s="173" customFormat="1" ht="15">
      <c r="B96" s="17">
        <v>63</v>
      </c>
      <c r="D96" s="154" t="s">
        <v>162</v>
      </c>
      <c r="E96" s="155" t="s">
        <v>163</v>
      </c>
      <c r="F96" s="161"/>
      <c r="G96" s="354">
        <v>0</v>
      </c>
      <c r="H96" s="354">
        <v>0</v>
      </c>
      <c r="I96" s="354">
        <v>0.23199766772040675</v>
      </c>
      <c r="J96" s="354">
        <v>0.23539716708179637</v>
      </c>
      <c r="K96" s="354">
        <v>0.23542509178122373</v>
      </c>
      <c r="L96" s="368"/>
      <c r="M96" s="356">
        <v>0</v>
      </c>
      <c r="N96" s="356">
        <v>0</v>
      </c>
      <c r="O96" s="356">
        <v>0.22597932676946475</v>
      </c>
      <c r="P96" s="356">
        <v>0.23539716708179637</v>
      </c>
      <c r="Q96" s="356">
        <v>0.23542509178122373</v>
      </c>
      <c r="R96" s="370"/>
      <c r="S96" s="259" t="s">
        <v>191</v>
      </c>
      <c r="T96" s="259" t="s">
        <v>191</v>
      </c>
      <c r="U96" s="259">
        <v>0.006018340950942003</v>
      </c>
      <c r="V96" s="259" t="s">
        <v>191</v>
      </c>
      <c r="W96" s="259" t="s">
        <v>191</v>
      </c>
      <c r="Y96" s="469"/>
    </row>
    <row r="97" spans="2:25" s="173" customFormat="1" ht="15">
      <c r="B97" s="17">
        <v>64</v>
      </c>
      <c r="D97" s="154" t="s">
        <v>166</v>
      </c>
      <c r="E97" s="155" t="s">
        <v>167</v>
      </c>
      <c r="F97" s="161"/>
      <c r="G97" s="354">
        <v>0</v>
      </c>
      <c r="H97" s="354">
        <v>-0.8272450708701626</v>
      </c>
      <c r="I97" s="354">
        <v>-1.5061439362157105</v>
      </c>
      <c r="J97" s="354">
        <v>-2.0199481370179733</v>
      </c>
      <c r="K97" s="354">
        <v>-2.328846579431397</v>
      </c>
      <c r="L97" s="368"/>
      <c r="M97" s="356">
        <v>0</v>
      </c>
      <c r="N97" s="356">
        <v>0</v>
      </c>
      <c r="O97" s="356">
        <v>0</v>
      </c>
      <c r="P97" s="356">
        <v>0</v>
      </c>
      <c r="Q97" s="356">
        <v>0</v>
      </c>
      <c r="R97" s="370"/>
      <c r="S97" s="259" t="s">
        <v>191</v>
      </c>
      <c r="T97" s="259">
        <v>-0.8272450708701626</v>
      </c>
      <c r="U97" s="259">
        <v>-1.5061439362157105</v>
      </c>
      <c r="V97" s="259">
        <v>-2.0199481370179733</v>
      </c>
      <c r="W97" s="259">
        <v>-2.328846579431397</v>
      </c>
      <c r="Y97" s="469" t="s">
        <v>209</v>
      </c>
    </row>
    <row r="98" spans="2:25" s="173" customFormat="1" ht="15">
      <c r="B98" s="17">
        <v>65</v>
      </c>
      <c r="D98" s="154" t="s">
        <v>168</v>
      </c>
      <c r="E98" s="155" t="s">
        <v>169</v>
      </c>
      <c r="F98" s="161"/>
      <c r="G98" s="358">
        <v>-0.2946410409736018</v>
      </c>
      <c r="H98" s="358">
        <v>0.127708414890094</v>
      </c>
      <c r="I98" s="358">
        <v>0</v>
      </c>
      <c r="J98" s="358">
        <v>0.061347410140797365</v>
      </c>
      <c r="K98" s="358">
        <v>0.06048595382219446</v>
      </c>
      <c r="L98" s="368"/>
      <c r="M98" s="359">
        <v>0.05534461255744272</v>
      </c>
      <c r="N98" s="359">
        <v>0.0631807686838215</v>
      </c>
      <c r="O98" s="359">
        <v>0.06224552705901942</v>
      </c>
      <c r="P98" s="359">
        <v>0.061347410140797365</v>
      </c>
      <c r="Q98" s="359">
        <v>0.06048595382219446</v>
      </c>
      <c r="R98" s="370"/>
      <c r="S98" s="259">
        <v>-0.3499856535310445</v>
      </c>
      <c r="T98" s="259">
        <v>0.0645276462062725</v>
      </c>
      <c r="U98" s="259">
        <v>-0.06224552705901942</v>
      </c>
      <c r="V98" s="259" t="s">
        <v>191</v>
      </c>
      <c r="W98" s="259" t="s">
        <v>191</v>
      </c>
      <c r="Y98" s="469"/>
    </row>
    <row r="99" spans="2:25" s="173" customFormat="1" ht="15">
      <c r="B99" s="17">
        <v>66</v>
      </c>
      <c r="D99" s="154" t="s">
        <v>170</v>
      </c>
      <c r="E99" s="155" t="s">
        <v>171</v>
      </c>
      <c r="F99" s="161"/>
      <c r="G99" s="358">
        <v>0</v>
      </c>
      <c r="H99" s="358">
        <v>0</v>
      </c>
      <c r="I99" s="358">
        <v>0</v>
      </c>
      <c r="J99" s="358">
        <v>0</v>
      </c>
      <c r="K99" s="358">
        <v>0</v>
      </c>
      <c r="L99" s="368"/>
      <c r="M99" s="359">
        <v>0</v>
      </c>
      <c r="N99" s="359">
        <v>0</v>
      </c>
      <c r="O99" s="359">
        <v>0</v>
      </c>
      <c r="P99" s="359">
        <v>0</v>
      </c>
      <c r="Q99" s="359">
        <v>0</v>
      </c>
      <c r="R99" s="370"/>
      <c r="S99" s="259" t="s">
        <v>191</v>
      </c>
      <c r="T99" s="259" t="s">
        <v>191</v>
      </c>
      <c r="U99" s="259" t="s">
        <v>191</v>
      </c>
      <c r="V99" s="259" t="s">
        <v>191</v>
      </c>
      <c r="W99" s="259" t="s">
        <v>191</v>
      </c>
      <c r="Y99" s="469"/>
    </row>
    <row r="100" spans="2:25" s="173" customFormat="1" ht="15">
      <c r="B100" s="17">
        <v>67</v>
      </c>
      <c r="D100" s="154" t="s">
        <v>173</v>
      </c>
      <c r="E100" s="155" t="s">
        <v>174</v>
      </c>
      <c r="F100" s="161"/>
      <c r="G100" s="358">
        <v>0</v>
      </c>
      <c r="H100" s="358">
        <v>0</v>
      </c>
      <c r="I100" s="358">
        <v>9.53199791087917</v>
      </c>
      <c r="J100" s="358">
        <v>0</v>
      </c>
      <c r="K100" s="358">
        <v>0</v>
      </c>
      <c r="L100" s="368"/>
      <c r="M100" s="359">
        <v>0</v>
      </c>
      <c r="N100" s="359">
        <v>0</v>
      </c>
      <c r="O100" s="359">
        <v>0</v>
      </c>
      <c r="P100" s="359">
        <v>0</v>
      </c>
      <c r="Q100" s="359">
        <v>0</v>
      </c>
      <c r="R100" s="370"/>
      <c r="S100" s="259" t="s">
        <v>191</v>
      </c>
      <c r="T100" s="259" t="s">
        <v>191</v>
      </c>
      <c r="U100" s="259">
        <v>9.53199791087917</v>
      </c>
      <c r="V100" s="259" t="s">
        <v>191</v>
      </c>
      <c r="W100" s="259" t="s">
        <v>191</v>
      </c>
      <c r="Y100" s="469" t="s">
        <v>210</v>
      </c>
    </row>
    <row r="101" spans="2:25" s="173" customFormat="1" ht="15.75" thickBot="1">
      <c r="B101" s="17">
        <v>68</v>
      </c>
      <c r="D101" s="154" t="s">
        <v>175</v>
      </c>
      <c r="E101" s="155" t="s">
        <v>176</v>
      </c>
      <c r="F101" s="161"/>
      <c r="G101" s="358">
        <v>-0.10862383997584857</v>
      </c>
      <c r="H101" s="358">
        <v>-0.046015316604894</v>
      </c>
      <c r="I101" s="358">
        <v>-0.08853412289568041</v>
      </c>
      <c r="J101" s="358">
        <v>-0.06287062056706014</v>
      </c>
      <c r="K101" s="358">
        <v>-0.040235918643929836</v>
      </c>
      <c r="L101" s="368"/>
      <c r="M101" s="359">
        <v>-0.10862383997584857</v>
      </c>
      <c r="N101" s="359">
        <v>-0.046015316604894</v>
      </c>
      <c r="O101" s="359">
        <v>-0.08853412289568041</v>
      </c>
      <c r="P101" s="359">
        <v>-0.06287062056706014</v>
      </c>
      <c r="Q101" s="359">
        <v>-0.040235918643929836</v>
      </c>
      <c r="R101" s="370"/>
      <c r="S101" s="259" t="s">
        <v>191</v>
      </c>
      <c r="T101" s="259" t="s">
        <v>191</v>
      </c>
      <c r="U101" s="259" t="s">
        <v>191</v>
      </c>
      <c r="V101" s="259" t="s">
        <v>191</v>
      </c>
      <c r="W101" s="259" t="s">
        <v>191</v>
      </c>
      <c r="Y101" s="469"/>
    </row>
    <row r="102" spans="2:25" s="173" customFormat="1" ht="15.75" thickBot="1">
      <c r="B102" s="17">
        <v>69</v>
      </c>
      <c r="D102" s="174" t="s">
        <v>177</v>
      </c>
      <c r="E102" s="175"/>
      <c r="F102" s="161"/>
      <c r="G102" s="380">
        <v>-0.40326488094945034</v>
      </c>
      <c r="H102" s="380">
        <v>-0.7455519725849626</v>
      </c>
      <c r="I102" s="380">
        <v>8.169317519488185</v>
      </c>
      <c r="J102" s="380">
        <v>-1.7860741803624398</v>
      </c>
      <c r="K102" s="380">
        <v>-2.0731714524719087</v>
      </c>
      <c r="L102" s="368"/>
      <c r="M102" s="381">
        <v>-0.0505005655428665</v>
      </c>
      <c r="N102" s="381">
        <v>0.01839419300753717</v>
      </c>
      <c r="O102" s="381">
        <v>0.2021628032823529</v>
      </c>
      <c r="P102" s="381">
        <v>0.2338739566555336</v>
      </c>
      <c r="Q102" s="381">
        <v>0.25567512695948835</v>
      </c>
      <c r="R102" s="370"/>
      <c r="S102" s="262">
        <v>-0.3527643154065838</v>
      </c>
      <c r="T102" s="262">
        <v>-0.7639461655924998</v>
      </c>
      <c r="U102" s="262">
        <v>7.967154716205832</v>
      </c>
      <c r="V102" s="262">
        <v>-2.0199481370179733</v>
      </c>
      <c r="W102" s="262">
        <v>-2.328846579431397</v>
      </c>
      <c r="Y102" s="470"/>
    </row>
    <row r="103" spans="2:25" s="173" customFormat="1" ht="15.75" thickBot="1">
      <c r="B103" s="177"/>
      <c r="D103" s="382"/>
      <c r="E103" s="179"/>
      <c r="F103" s="161"/>
      <c r="G103" s="383"/>
      <c r="H103" s="384"/>
      <c r="I103" s="384"/>
      <c r="J103" s="384"/>
      <c r="K103" s="384"/>
      <c r="L103" s="368"/>
      <c r="M103" s="180"/>
      <c r="N103" s="385"/>
      <c r="O103" s="385"/>
      <c r="P103" s="385"/>
      <c r="Q103" s="385"/>
      <c r="R103" s="370"/>
      <c r="S103" s="383"/>
      <c r="T103" s="384"/>
      <c r="U103" s="384"/>
      <c r="V103" s="384"/>
      <c r="W103" s="384"/>
      <c r="Y103" s="471"/>
    </row>
    <row r="104" spans="2:25" s="173" customFormat="1" ht="15.75" thickBot="1">
      <c r="B104" s="177">
        <v>70</v>
      </c>
      <c r="D104" s="386" t="s">
        <v>178</v>
      </c>
      <c r="E104" s="183"/>
      <c r="F104" s="184"/>
      <c r="G104" s="387">
        <v>-7.210347678171387</v>
      </c>
      <c r="H104" s="387">
        <v>-17.232464516904145</v>
      </c>
      <c r="I104" s="387">
        <v>-17.60831690471542</v>
      </c>
      <c r="J104" s="387">
        <v>-24.999999999999996</v>
      </c>
      <c r="K104" s="387">
        <v>-29.000000000000043</v>
      </c>
      <c r="L104" s="388"/>
      <c r="M104" s="389">
        <v>-7.210347678171387</v>
      </c>
      <c r="N104" s="389">
        <v>-13.598827313197773</v>
      </c>
      <c r="O104" s="389">
        <v>-14.157014507220596</v>
      </c>
      <c r="P104" s="389">
        <v>-15.542813350882623</v>
      </c>
      <c r="Q104" s="389">
        <v>-20.118287333015473</v>
      </c>
      <c r="R104" s="390"/>
      <c r="S104" s="262" t="s">
        <v>191</v>
      </c>
      <c r="T104" s="262">
        <v>-3.633637203706371</v>
      </c>
      <c r="U104" s="262">
        <v>-3.451302397494823</v>
      </c>
      <c r="V104" s="262">
        <v>-9.457186649117373</v>
      </c>
      <c r="W104" s="262">
        <v>-8.88171266698457</v>
      </c>
      <c r="Y104" s="472"/>
    </row>
    <row r="105" spans="2:25" s="173" customFormat="1" ht="15.75" thickBot="1">
      <c r="B105" s="177">
        <v>71</v>
      </c>
      <c r="D105" s="386" t="s">
        <v>179</v>
      </c>
      <c r="E105" s="183"/>
      <c r="F105" s="184"/>
      <c r="G105" s="391">
        <v>-7.210347678171387</v>
      </c>
      <c r="H105" s="391">
        <v>-17.232464516904145</v>
      </c>
      <c r="I105" s="391">
        <v>-17.60831690471542</v>
      </c>
      <c r="J105" s="391">
        <v>-24.999999999999996</v>
      </c>
      <c r="K105" s="391">
        <v>-29.000000000000043</v>
      </c>
      <c r="L105" s="388"/>
      <c r="M105" s="392">
        <v>-7.210347678171388</v>
      </c>
      <c r="N105" s="392">
        <v>-13.598827313197773</v>
      </c>
      <c r="O105" s="392">
        <v>-14.157014507220595</v>
      </c>
      <c r="P105" s="392">
        <v>-15.542813350882625</v>
      </c>
      <c r="Q105" s="392">
        <v>-20.118287333015473</v>
      </c>
      <c r="R105" s="390"/>
      <c r="S105" s="262">
        <v>8.881784197001252E-16</v>
      </c>
      <c r="T105" s="262">
        <v>-3.633637203706371</v>
      </c>
      <c r="U105" s="262">
        <v>-3.4513023974948247</v>
      </c>
      <c r="V105" s="262">
        <v>-9.457186649117372</v>
      </c>
      <c r="W105" s="262">
        <v>-8.88171266698457</v>
      </c>
      <c r="Y105" s="472"/>
    </row>
    <row r="106" spans="2:25" s="173" customFormat="1" ht="15">
      <c r="B106" s="177"/>
      <c r="D106" s="186"/>
      <c r="E106" s="187"/>
      <c r="F106" s="184"/>
      <c r="G106" s="393"/>
      <c r="H106" s="393"/>
      <c r="I106" s="393"/>
      <c r="J106" s="393"/>
      <c r="K106" s="393"/>
      <c r="L106" s="388"/>
      <c r="M106" s="394"/>
      <c r="N106" s="394"/>
      <c r="O106" s="394"/>
      <c r="P106" s="394"/>
      <c r="Q106" s="394"/>
      <c r="R106" s="390"/>
      <c r="S106" s="393"/>
      <c r="T106" s="393"/>
      <c r="U106" s="393"/>
      <c r="V106" s="393"/>
      <c r="W106" s="393"/>
      <c r="Y106" s="395"/>
    </row>
    <row r="107" spans="2:25" s="173" customFormat="1" ht="12">
      <c r="B107" s="177"/>
      <c r="G107" s="396"/>
      <c r="H107" s="396"/>
      <c r="I107" s="396"/>
      <c r="J107" s="396"/>
      <c r="K107" s="396"/>
      <c r="L107" s="397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Y107" s="225"/>
    </row>
    <row r="108" spans="2:25" s="173" customFormat="1" ht="12">
      <c r="B108" s="177"/>
      <c r="G108" s="396"/>
      <c r="H108" s="396"/>
      <c r="I108" s="396"/>
      <c r="J108" s="396"/>
      <c r="K108" s="396"/>
      <c r="L108" s="397"/>
      <c r="M108" s="396"/>
      <c r="N108" s="396"/>
      <c r="O108" s="396"/>
      <c r="P108" s="396"/>
      <c r="Q108" s="396"/>
      <c r="R108" s="396"/>
      <c r="S108" s="396"/>
      <c r="T108" s="396"/>
      <c r="U108" s="396"/>
      <c r="V108" s="396"/>
      <c r="W108" s="396"/>
      <c r="Y108" s="225"/>
    </row>
    <row r="109" spans="2:25" s="173" customFormat="1" ht="12" hidden="1">
      <c r="B109" s="177"/>
      <c r="D109" s="206"/>
      <c r="E109" s="207"/>
      <c r="F109" s="207"/>
      <c r="G109" s="398">
        <v>0.5</v>
      </c>
      <c r="H109" s="398">
        <v>0.5</v>
      </c>
      <c r="I109" s="399"/>
      <c r="J109" s="399"/>
      <c r="K109" s="399"/>
      <c r="L109" s="207"/>
      <c r="M109" s="398">
        <v>0.5</v>
      </c>
      <c r="N109" s="398">
        <v>0.5</v>
      </c>
      <c r="O109" s="399"/>
      <c r="P109" s="399"/>
      <c r="Q109" s="399"/>
      <c r="R109" s="399"/>
      <c r="S109" s="398">
        <v>0.5</v>
      </c>
      <c r="T109" s="398">
        <v>0.5</v>
      </c>
      <c r="U109" s="399"/>
      <c r="V109" s="399"/>
      <c r="W109" s="399"/>
      <c r="Y109" s="225"/>
    </row>
    <row r="110" spans="2:25" s="173" customFormat="1" ht="12" hidden="1">
      <c r="B110" s="177"/>
      <c r="D110" s="210"/>
      <c r="E110" s="211"/>
      <c r="F110" s="211"/>
      <c r="G110" s="400">
        <f>IF(((G41)&gt;((G40)*1.06)),3,(IF(((G41)&lt;((G40)*0.94)),0%,1.5)))</f>
        <v>1.5</v>
      </c>
      <c r="H110" s="400">
        <f>IF(((H41)&gt;((H40)*1.06)),3,(IF(((H41)&lt;((H40)*0.94)),0%,1.5)))</f>
        <v>1.5</v>
      </c>
      <c r="I110" s="401"/>
      <c r="J110" s="401"/>
      <c r="K110" s="401"/>
      <c r="L110" s="207"/>
      <c r="M110" s="400">
        <f>IF(((M41)&gt;((M40)*1.06)),3,(IF(((M41)&lt;((M40)*0.94)),0%,1.5)))</f>
        <v>1.5</v>
      </c>
      <c r="N110" s="400">
        <f>IF(((N41)&gt;((N40)*1.06)),3,(IF(((N41)&lt;((N40)*0.94)),0%,1.5)))</f>
        <v>1.5</v>
      </c>
      <c r="O110" s="401"/>
      <c r="P110" s="401"/>
      <c r="Q110" s="401"/>
      <c r="R110" s="399"/>
      <c r="S110" s="400" t="e">
        <f>IF(((S41)&gt;((S40)*1.06)),3,(IF(((S41)&lt;((S40)*0.94)),0%,1.5)))</f>
        <v>#VALUE!</v>
      </c>
      <c r="T110" s="400">
        <f>IF(((T41)&gt;((T40)*1.06)),3,(IF(((T41)&lt;((T40)*0.94)),0%,1.5)))</f>
        <v>1.5</v>
      </c>
      <c r="U110" s="401"/>
      <c r="V110" s="401"/>
      <c r="W110" s="401"/>
      <c r="Y110" s="402"/>
    </row>
    <row r="111" spans="2:25" s="173" customFormat="1" ht="12" hidden="1">
      <c r="B111" s="177"/>
      <c r="D111" s="206"/>
      <c r="E111" s="211"/>
      <c r="F111" s="211"/>
      <c r="G111" s="400">
        <v>1.5</v>
      </c>
      <c r="H111" s="400">
        <v>1.5</v>
      </c>
      <c r="I111" s="401"/>
      <c r="J111" s="401"/>
      <c r="K111" s="401"/>
      <c r="L111" s="207"/>
      <c r="M111" s="400">
        <v>1.5</v>
      </c>
      <c r="N111" s="400">
        <v>1.5</v>
      </c>
      <c r="O111" s="401"/>
      <c r="P111" s="401"/>
      <c r="Q111" s="401"/>
      <c r="R111" s="399"/>
      <c r="S111" s="400">
        <v>1.5</v>
      </c>
      <c r="T111" s="400">
        <v>1.5</v>
      </c>
      <c r="U111" s="401"/>
      <c r="V111" s="401"/>
      <c r="W111" s="401"/>
      <c r="Y111" s="402"/>
    </row>
    <row r="112" spans="2:25" s="173" customFormat="1" ht="12" hidden="1">
      <c r="B112" s="177"/>
      <c r="D112" s="215"/>
      <c r="E112" s="207"/>
      <c r="F112" s="207"/>
      <c r="G112" s="399"/>
      <c r="H112" s="399"/>
      <c r="I112" s="399"/>
      <c r="J112" s="399"/>
      <c r="K112" s="399"/>
      <c r="L112" s="207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Y112" s="402"/>
    </row>
    <row r="113" spans="2:25" s="173" customFormat="1" ht="12" hidden="1">
      <c r="B113" s="177"/>
      <c r="D113" s="216"/>
      <c r="E113" s="216"/>
      <c r="F113" s="216"/>
      <c r="G113" s="399">
        <f>G42*(1+(G109+G110)/100)*(1+(G109+G111)/100)</f>
        <v>13.365526758700561</v>
      </c>
      <c r="H113" s="399">
        <f>H42*(1+(H109+H110)/100)*(1+(H109+H111)/100)</f>
        <v>0</v>
      </c>
      <c r="I113" s="399"/>
      <c r="J113" s="399"/>
      <c r="K113" s="399"/>
      <c r="L113" s="403"/>
      <c r="M113" s="399">
        <f>M42*(1+(M109+M110)/100)*(1+(M109+M111)/100)</f>
        <v>3.527174030674235</v>
      </c>
      <c r="N113" s="399">
        <f>N42*(1+(N109+N110)/100)*(1+(N109+N111)/100)</f>
        <v>0</v>
      </c>
      <c r="O113" s="399"/>
      <c r="P113" s="399"/>
      <c r="Q113" s="399"/>
      <c r="R113" s="403"/>
      <c r="S113" s="399" t="e">
        <f>S42*(1+(S109+S110)/100)*(1+(S109+S111)/100)</f>
        <v>#VALUE!</v>
      </c>
      <c r="T113" s="399" t="e">
        <f>T42*(1+(T109+T110)/100)*(1+(T109+T111)/100)</f>
        <v>#VALUE!</v>
      </c>
      <c r="U113" s="399"/>
      <c r="V113" s="399"/>
      <c r="W113" s="399"/>
      <c r="Y113" s="402"/>
    </row>
    <row r="114" spans="2:25" s="173" customFormat="1" ht="12" hidden="1">
      <c r="B114" s="177"/>
      <c r="D114" s="216"/>
      <c r="E114" s="216"/>
      <c r="F114" s="216"/>
      <c r="G114" s="399"/>
      <c r="H114" s="399"/>
      <c r="I114" s="399"/>
      <c r="J114" s="399"/>
      <c r="K114" s="399"/>
      <c r="L114" s="403"/>
      <c r="M114" s="399"/>
      <c r="N114" s="399"/>
      <c r="O114" s="399"/>
      <c r="P114" s="399"/>
      <c r="Q114" s="399"/>
      <c r="R114" s="403"/>
      <c r="S114" s="399"/>
      <c r="T114" s="399"/>
      <c r="U114" s="399"/>
      <c r="V114" s="399"/>
      <c r="W114" s="399"/>
      <c r="Y114" s="402"/>
    </row>
    <row r="115" spans="2:25" s="173" customFormat="1" ht="12" hidden="1">
      <c r="B115" s="177"/>
      <c r="D115" s="216"/>
      <c r="E115" s="216"/>
      <c r="F115" s="216"/>
      <c r="G115" s="399"/>
      <c r="H115" s="399"/>
      <c r="I115" s="399"/>
      <c r="J115" s="399"/>
      <c r="K115" s="399"/>
      <c r="L115" s="403"/>
      <c r="M115" s="399"/>
      <c r="N115" s="399"/>
      <c r="O115" s="399"/>
      <c r="P115" s="399"/>
      <c r="Q115" s="399"/>
      <c r="R115" s="403"/>
      <c r="S115" s="399"/>
      <c r="T115" s="399"/>
      <c r="U115" s="399"/>
      <c r="V115" s="399"/>
      <c r="W115" s="399"/>
      <c r="Y115" s="402"/>
    </row>
    <row r="116" spans="2:25" s="173" customFormat="1" ht="12" hidden="1">
      <c r="B116" s="177"/>
      <c r="D116" s="218"/>
      <c r="E116" s="218"/>
      <c r="F116" s="218"/>
      <c r="G116" s="399"/>
      <c r="H116" s="399"/>
      <c r="I116" s="399"/>
      <c r="J116" s="399"/>
      <c r="K116" s="399"/>
      <c r="L116" s="404"/>
      <c r="M116" s="399"/>
      <c r="N116" s="399"/>
      <c r="O116" s="399"/>
      <c r="P116" s="399"/>
      <c r="Q116" s="399"/>
      <c r="R116" s="403"/>
      <c r="S116" s="399"/>
      <c r="T116" s="399"/>
      <c r="U116" s="399"/>
      <c r="V116" s="399"/>
      <c r="W116" s="399"/>
      <c r="Y116" s="402"/>
    </row>
    <row r="117" spans="2:25" s="173" customFormat="1" ht="12" hidden="1">
      <c r="B117" s="177"/>
      <c r="D117" s="219"/>
      <c r="E117" s="219"/>
      <c r="F117" s="219"/>
      <c r="G117" s="399"/>
      <c r="H117" s="399"/>
      <c r="I117" s="399"/>
      <c r="J117" s="399"/>
      <c r="K117" s="399"/>
      <c r="L117" s="405"/>
      <c r="M117" s="399"/>
      <c r="N117" s="399"/>
      <c r="O117" s="399"/>
      <c r="P117" s="399"/>
      <c r="Q117" s="399"/>
      <c r="R117" s="406"/>
      <c r="S117" s="399"/>
      <c r="T117" s="399"/>
      <c r="U117" s="399"/>
      <c r="V117" s="399"/>
      <c r="W117" s="399"/>
      <c r="Y117" s="402"/>
    </row>
    <row r="118" spans="2:25" s="173" customFormat="1" ht="12" hidden="1">
      <c r="B118" s="177"/>
      <c r="D118" s="219"/>
      <c r="E118" s="219"/>
      <c r="F118" s="219"/>
      <c r="G118" s="399"/>
      <c r="H118" s="399"/>
      <c r="I118" s="399"/>
      <c r="J118" s="399"/>
      <c r="K118" s="399"/>
      <c r="L118" s="405"/>
      <c r="M118" s="399"/>
      <c r="N118" s="399"/>
      <c r="O118" s="399"/>
      <c r="P118" s="399"/>
      <c r="Q118" s="399"/>
      <c r="R118" s="406"/>
      <c r="S118" s="399"/>
      <c r="T118" s="399"/>
      <c r="U118" s="399"/>
      <c r="V118" s="399"/>
      <c r="W118" s="399"/>
      <c r="Y118" s="402"/>
    </row>
    <row r="119" spans="2:25" s="173" customFormat="1" ht="12" hidden="1">
      <c r="B119" s="177"/>
      <c r="D119" s="220"/>
      <c r="E119" s="220"/>
      <c r="F119" s="220"/>
      <c r="G119" s="407"/>
      <c r="H119" s="407"/>
      <c r="I119" s="399"/>
      <c r="J119" s="399"/>
      <c r="K119" s="399"/>
      <c r="L119" s="408"/>
      <c r="M119" s="407"/>
      <c r="N119" s="407"/>
      <c r="O119" s="399"/>
      <c r="P119" s="399"/>
      <c r="Q119" s="399"/>
      <c r="R119" s="399"/>
      <c r="S119" s="407"/>
      <c r="T119" s="407"/>
      <c r="U119" s="399"/>
      <c r="V119" s="399"/>
      <c r="W119" s="399"/>
      <c r="Y119" s="402"/>
    </row>
    <row r="120" spans="2:25" s="173" customFormat="1" ht="12" hidden="1">
      <c r="B120" s="177"/>
      <c r="D120" s="222"/>
      <c r="E120" s="222"/>
      <c r="F120" s="222"/>
      <c r="G120" s="398">
        <f>G109</f>
        <v>0.5</v>
      </c>
      <c r="H120" s="398">
        <f>H109</f>
        <v>0.5</v>
      </c>
      <c r="I120" s="399"/>
      <c r="J120" s="399"/>
      <c r="K120" s="399"/>
      <c r="L120" s="409"/>
      <c r="M120" s="398">
        <f>M109</f>
        <v>0.5</v>
      </c>
      <c r="N120" s="398">
        <f>N109</f>
        <v>0.5</v>
      </c>
      <c r="O120" s="399"/>
      <c r="P120" s="399"/>
      <c r="Q120" s="399"/>
      <c r="R120" s="401"/>
      <c r="S120" s="398">
        <f>S109</f>
        <v>0.5</v>
      </c>
      <c r="T120" s="398">
        <f>T109</f>
        <v>0.5</v>
      </c>
      <c r="U120" s="399"/>
      <c r="V120" s="399"/>
      <c r="W120" s="399"/>
      <c r="Y120" s="402"/>
    </row>
    <row r="121" spans="2:25" s="173" customFormat="1" ht="12" hidden="1">
      <c r="B121" s="177"/>
      <c r="D121" s="220"/>
      <c r="E121" s="220"/>
      <c r="F121" s="220"/>
      <c r="G121" s="400">
        <f>IF(((G59)&gt;((G58)*1.06)),3,(IF(((G59)&lt;((G58)*0.94)),0%,1.5)))</f>
        <v>1.5</v>
      </c>
      <c r="H121" s="400">
        <f>IF(((H59)&gt;((H58)*1.06)),3,(IF(((H59)&lt;((H58)*0.94)),0%,1.5)))</f>
        <v>1.5</v>
      </c>
      <c r="I121" s="401"/>
      <c r="J121" s="401"/>
      <c r="K121" s="401"/>
      <c r="L121" s="408"/>
      <c r="M121" s="400">
        <f>IF(((M59)&gt;((M58)*1.06)),3,(IF(((M59)&lt;((M58)*0.94)),0%,1.5)))</f>
        <v>1.5</v>
      </c>
      <c r="N121" s="400">
        <f>IF(((N59)&gt;((N58)*1.06)),3,(IF(((N59)&lt;((N58)*0.94)),0%,1.5)))</f>
        <v>1.5</v>
      </c>
      <c r="O121" s="401"/>
      <c r="P121" s="401"/>
      <c r="Q121" s="401"/>
      <c r="R121" s="399"/>
      <c r="S121" s="400" t="e">
        <f>IF(((S59)&gt;((S58)*1.06)),3,(IF(((S59)&lt;((S58)*0.94)),0%,1.5)))</f>
        <v>#VALUE!</v>
      </c>
      <c r="T121" s="400">
        <f>IF(((T59)&gt;((T58)*1.06)),3,(IF(((T59)&lt;((T58)*0.94)),0%,1.5)))</f>
        <v>1.5</v>
      </c>
      <c r="U121" s="401"/>
      <c r="V121" s="401"/>
      <c r="W121" s="401"/>
      <c r="Y121" s="402"/>
    </row>
    <row r="122" spans="2:25" s="173" customFormat="1" ht="12" hidden="1">
      <c r="B122" s="177"/>
      <c r="D122" s="217"/>
      <c r="E122" s="217"/>
      <c r="F122" s="217"/>
      <c r="G122" s="400">
        <f>G111</f>
        <v>1.5</v>
      </c>
      <c r="H122" s="400">
        <f>H111</f>
        <v>1.5</v>
      </c>
      <c r="I122" s="401"/>
      <c r="J122" s="401"/>
      <c r="K122" s="401"/>
      <c r="L122" s="399"/>
      <c r="M122" s="400">
        <f>M111</f>
        <v>1.5</v>
      </c>
      <c r="N122" s="400">
        <f>N111</f>
        <v>1.5</v>
      </c>
      <c r="O122" s="401"/>
      <c r="P122" s="401"/>
      <c r="Q122" s="401"/>
      <c r="R122" s="399"/>
      <c r="S122" s="400">
        <f>S111</f>
        <v>1.5</v>
      </c>
      <c r="T122" s="400">
        <f>T111</f>
        <v>1.5</v>
      </c>
      <c r="U122" s="401"/>
      <c r="V122" s="401"/>
      <c r="W122" s="401"/>
      <c r="Y122" s="402"/>
    </row>
    <row r="123" spans="2:25" s="173" customFormat="1" ht="12" hidden="1">
      <c r="B123" s="177"/>
      <c r="D123" s="217"/>
      <c r="E123" s="217"/>
      <c r="F123" s="217"/>
      <c r="G123" s="406"/>
      <c r="H123" s="406"/>
      <c r="I123" s="406"/>
      <c r="J123" s="406"/>
      <c r="K123" s="406"/>
      <c r="L123" s="399"/>
      <c r="M123" s="406"/>
      <c r="N123" s="406"/>
      <c r="O123" s="406"/>
      <c r="P123" s="406"/>
      <c r="Q123" s="406"/>
      <c r="R123" s="399"/>
      <c r="S123" s="406"/>
      <c r="T123" s="406"/>
      <c r="U123" s="406"/>
      <c r="V123" s="406"/>
      <c r="W123" s="406"/>
      <c r="Y123" s="402"/>
    </row>
    <row r="124" spans="2:25" s="173" customFormat="1" ht="12" hidden="1">
      <c r="B124" s="177"/>
      <c r="D124" s="217"/>
      <c r="E124" s="217"/>
      <c r="F124" s="217"/>
      <c r="G124" s="399">
        <f>G60*(1+(G120+G121)/100)*(1+(G120+G122)/100)</f>
        <v>1.0359151211768505</v>
      </c>
      <c r="H124" s="399">
        <f>H60*(1+(H120+H121)/100)*(1+(H120+H122)/100)</f>
        <v>0</v>
      </c>
      <c r="I124" s="399"/>
      <c r="J124" s="399"/>
      <c r="K124" s="399"/>
      <c r="L124" s="399"/>
      <c r="M124" s="399">
        <f>M60*(1+(M120+M121)/100)*(1+(M120+M122)/100)</f>
        <v>0.5946303025174485</v>
      </c>
      <c r="N124" s="399">
        <f>N60*(1+(N120+N121)/100)*(1+(N120+N122)/100)</f>
        <v>0</v>
      </c>
      <c r="O124" s="399"/>
      <c r="P124" s="399"/>
      <c r="Q124" s="399"/>
      <c r="R124" s="399"/>
      <c r="S124" s="399" t="e">
        <f>S60*(1+(S120+S121)/100)*(1+(S120+S122)/100)</f>
        <v>#VALUE!</v>
      </c>
      <c r="T124" s="399" t="e">
        <f>T60*(1+(T120+T121)/100)*(1+(T120+T122)/100)</f>
        <v>#VALUE!</v>
      </c>
      <c r="U124" s="399"/>
      <c r="V124" s="399"/>
      <c r="W124" s="399"/>
      <c r="Y124" s="402"/>
    </row>
    <row r="125" spans="2:25" s="173" customFormat="1" ht="12" hidden="1">
      <c r="B125" s="177"/>
      <c r="G125" s="396"/>
      <c r="H125" s="396"/>
      <c r="I125" s="396"/>
      <c r="J125" s="396"/>
      <c r="K125" s="396"/>
      <c r="L125" s="397"/>
      <c r="M125" s="396"/>
      <c r="N125" s="396"/>
      <c r="O125" s="396"/>
      <c r="P125" s="396"/>
      <c r="Q125" s="396"/>
      <c r="R125" s="396"/>
      <c r="S125" s="396"/>
      <c r="T125" s="396"/>
      <c r="U125" s="396"/>
      <c r="V125" s="396"/>
      <c r="W125" s="396"/>
      <c r="Y125" s="402"/>
    </row>
    <row r="126" spans="2:25" s="173" customFormat="1" ht="12">
      <c r="B126" s="177"/>
      <c r="G126" s="396"/>
      <c r="H126" s="396"/>
      <c r="I126" s="396"/>
      <c r="J126" s="396"/>
      <c r="K126" s="396"/>
      <c r="L126" s="397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Y126" s="402"/>
    </row>
    <row r="127" spans="2:25" s="173" customFormat="1" ht="12">
      <c r="B127" s="177"/>
      <c r="G127" s="396"/>
      <c r="H127" s="396"/>
      <c r="I127" s="396"/>
      <c r="J127" s="396"/>
      <c r="K127" s="396"/>
      <c r="L127" s="397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Y127" s="402"/>
    </row>
    <row r="128" spans="2:25" s="173" customFormat="1" ht="12">
      <c r="B128" s="177"/>
      <c r="G128" s="396"/>
      <c r="H128" s="396"/>
      <c r="I128" s="396"/>
      <c r="J128" s="396"/>
      <c r="K128" s="396"/>
      <c r="L128" s="397"/>
      <c r="M128" s="396"/>
      <c r="N128" s="396"/>
      <c r="O128" s="396"/>
      <c r="P128" s="396"/>
      <c r="Q128" s="396"/>
      <c r="R128" s="396"/>
      <c r="S128" s="396"/>
      <c r="T128" s="396"/>
      <c r="U128" s="396"/>
      <c r="V128" s="396"/>
      <c r="W128" s="396"/>
      <c r="Y128" s="402"/>
    </row>
    <row r="129" spans="2:25" s="173" customFormat="1" ht="12">
      <c r="B129" s="177"/>
      <c r="G129" s="396"/>
      <c r="H129" s="396"/>
      <c r="I129" s="396"/>
      <c r="J129" s="396"/>
      <c r="K129" s="396"/>
      <c r="L129" s="397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Y129" s="402"/>
    </row>
    <row r="130" spans="2:25" s="173" customFormat="1" ht="12">
      <c r="B130" s="177"/>
      <c r="G130" s="396"/>
      <c r="H130" s="396"/>
      <c r="I130" s="396"/>
      <c r="J130" s="396"/>
      <c r="K130" s="396"/>
      <c r="L130" s="397"/>
      <c r="M130" s="396"/>
      <c r="N130" s="396"/>
      <c r="O130" s="396"/>
      <c r="P130" s="396"/>
      <c r="Q130" s="396"/>
      <c r="R130" s="396"/>
      <c r="S130" s="396"/>
      <c r="T130" s="396"/>
      <c r="U130" s="396"/>
      <c r="V130" s="396"/>
      <c r="W130" s="396"/>
      <c r="Y130" s="402"/>
    </row>
    <row r="131" spans="2:25" s="173" customFormat="1" ht="12">
      <c r="B131" s="177"/>
      <c r="G131" s="396"/>
      <c r="H131" s="396"/>
      <c r="I131" s="396"/>
      <c r="J131" s="396"/>
      <c r="K131" s="396"/>
      <c r="L131" s="397"/>
      <c r="M131" s="396"/>
      <c r="N131" s="396"/>
      <c r="O131" s="396"/>
      <c r="P131" s="396"/>
      <c r="Q131" s="396"/>
      <c r="R131" s="396"/>
      <c r="S131" s="396"/>
      <c r="T131" s="396"/>
      <c r="U131" s="396"/>
      <c r="V131" s="396"/>
      <c r="W131" s="396"/>
      <c r="Y131" s="402"/>
    </row>
    <row r="132" spans="2:25" s="173" customFormat="1" ht="12">
      <c r="B132" s="177"/>
      <c r="G132" s="396"/>
      <c r="H132" s="396"/>
      <c r="I132" s="396"/>
      <c r="J132" s="396"/>
      <c r="K132" s="396"/>
      <c r="L132" s="397"/>
      <c r="M132" s="396"/>
      <c r="N132" s="396"/>
      <c r="O132" s="396"/>
      <c r="P132" s="396"/>
      <c r="Q132" s="396"/>
      <c r="R132" s="396"/>
      <c r="S132" s="396"/>
      <c r="T132" s="396"/>
      <c r="U132" s="396"/>
      <c r="V132" s="396"/>
      <c r="W132" s="396"/>
      <c r="Y132" s="402"/>
    </row>
    <row r="133" spans="2:25" s="173" customFormat="1" ht="12">
      <c r="B133" s="177"/>
      <c r="G133" s="396"/>
      <c r="H133" s="396"/>
      <c r="I133" s="396"/>
      <c r="J133" s="396"/>
      <c r="K133" s="396"/>
      <c r="L133" s="397"/>
      <c r="M133" s="396"/>
      <c r="N133" s="396"/>
      <c r="O133" s="396"/>
      <c r="P133" s="396"/>
      <c r="Q133" s="396"/>
      <c r="R133" s="396"/>
      <c r="S133" s="396"/>
      <c r="T133" s="396"/>
      <c r="U133" s="396"/>
      <c r="V133" s="396"/>
      <c r="W133" s="396"/>
      <c r="Y133" s="402"/>
    </row>
    <row r="134" spans="2:25" s="173" customFormat="1" ht="12">
      <c r="B134" s="177"/>
      <c r="G134" s="396"/>
      <c r="H134" s="396"/>
      <c r="I134" s="396"/>
      <c r="J134" s="396"/>
      <c r="K134" s="396"/>
      <c r="L134" s="397"/>
      <c r="M134" s="396"/>
      <c r="N134" s="396"/>
      <c r="O134" s="396"/>
      <c r="P134" s="396"/>
      <c r="Q134" s="396"/>
      <c r="R134" s="396"/>
      <c r="S134" s="396"/>
      <c r="T134" s="396"/>
      <c r="U134" s="396"/>
      <c r="V134" s="396"/>
      <c r="W134" s="396"/>
      <c r="Y134" s="402"/>
    </row>
    <row r="135" spans="2:25" s="173" customFormat="1" ht="12">
      <c r="B135" s="177"/>
      <c r="G135" s="396"/>
      <c r="H135" s="396"/>
      <c r="I135" s="396"/>
      <c r="J135" s="396"/>
      <c r="K135" s="396"/>
      <c r="L135" s="397"/>
      <c r="M135" s="396"/>
      <c r="N135" s="396"/>
      <c r="O135" s="396"/>
      <c r="P135" s="396"/>
      <c r="Q135" s="396"/>
      <c r="R135" s="396"/>
      <c r="S135" s="396"/>
      <c r="T135" s="396"/>
      <c r="U135" s="396"/>
      <c r="V135" s="396"/>
      <c r="W135" s="396"/>
      <c r="Y135" s="402"/>
    </row>
    <row r="136" spans="2:25" s="173" customFormat="1" ht="12">
      <c r="B136" s="177"/>
      <c r="G136" s="396"/>
      <c r="H136" s="396"/>
      <c r="I136" s="396"/>
      <c r="J136" s="396"/>
      <c r="K136" s="396"/>
      <c r="L136" s="397"/>
      <c r="M136" s="396"/>
      <c r="N136" s="396"/>
      <c r="O136" s="396"/>
      <c r="P136" s="396"/>
      <c r="Q136" s="396"/>
      <c r="R136" s="396"/>
      <c r="S136" s="396"/>
      <c r="T136" s="396"/>
      <c r="U136" s="396"/>
      <c r="V136" s="396"/>
      <c r="W136" s="396"/>
      <c r="Y136" s="402"/>
    </row>
    <row r="137" spans="2:25" s="173" customFormat="1" ht="12">
      <c r="B137" s="177"/>
      <c r="G137" s="396"/>
      <c r="H137" s="396"/>
      <c r="I137" s="396"/>
      <c r="J137" s="396"/>
      <c r="K137" s="396"/>
      <c r="L137" s="397"/>
      <c r="M137" s="396"/>
      <c r="N137" s="396"/>
      <c r="O137" s="396"/>
      <c r="P137" s="396"/>
      <c r="Q137" s="396"/>
      <c r="R137" s="396"/>
      <c r="S137" s="396"/>
      <c r="T137" s="396"/>
      <c r="U137" s="396"/>
      <c r="V137" s="396"/>
      <c r="W137" s="396"/>
      <c r="Y137" s="402"/>
    </row>
    <row r="138" spans="2:25" s="173" customFormat="1" ht="12">
      <c r="B138" s="177"/>
      <c r="G138" s="396"/>
      <c r="H138" s="396"/>
      <c r="I138" s="396"/>
      <c r="J138" s="396"/>
      <c r="K138" s="396"/>
      <c r="L138" s="397"/>
      <c r="M138" s="396"/>
      <c r="N138" s="396"/>
      <c r="O138" s="396"/>
      <c r="P138" s="396"/>
      <c r="Q138" s="396"/>
      <c r="R138" s="396"/>
      <c r="S138" s="396"/>
      <c r="T138" s="396"/>
      <c r="U138" s="396"/>
      <c r="V138" s="396"/>
      <c r="W138" s="396"/>
      <c r="Y138" s="402"/>
    </row>
    <row r="139" spans="2:25" s="173" customFormat="1" ht="12">
      <c r="B139" s="177"/>
      <c r="G139" s="396"/>
      <c r="H139" s="396"/>
      <c r="I139" s="396"/>
      <c r="J139" s="396"/>
      <c r="K139" s="396"/>
      <c r="L139" s="397"/>
      <c r="M139" s="396"/>
      <c r="N139" s="396"/>
      <c r="O139" s="396"/>
      <c r="P139" s="396"/>
      <c r="Q139" s="396"/>
      <c r="R139" s="396"/>
      <c r="S139" s="396"/>
      <c r="T139" s="396"/>
      <c r="U139" s="396"/>
      <c r="V139" s="396"/>
      <c r="W139" s="396"/>
      <c r="Y139" s="402"/>
    </row>
    <row r="140" spans="2:25" s="173" customFormat="1" ht="12">
      <c r="B140" s="177"/>
      <c r="G140" s="396"/>
      <c r="H140" s="396"/>
      <c r="I140" s="396"/>
      <c r="J140" s="396"/>
      <c r="K140" s="396"/>
      <c r="L140" s="397"/>
      <c r="M140" s="396"/>
      <c r="N140" s="396"/>
      <c r="O140" s="396"/>
      <c r="P140" s="396"/>
      <c r="Q140" s="396"/>
      <c r="R140" s="396"/>
      <c r="S140" s="396"/>
      <c r="T140" s="396"/>
      <c r="U140" s="396"/>
      <c r="V140" s="396"/>
      <c r="W140" s="396"/>
      <c r="Y140" s="402"/>
    </row>
    <row r="141" spans="2:25" s="173" customFormat="1" ht="12">
      <c r="B141" s="177"/>
      <c r="G141" s="396"/>
      <c r="H141" s="396"/>
      <c r="I141" s="396"/>
      <c r="J141" s="396"/>
      <c r="K141" s="396"/>
      <c r="L141" s="397"/>
      <c r="M141" s="396"/>
      <c r="N141" s="396"/>
      <c r="O141" s="396"/>
      <c r="P141" s="396"/>
      <c r="Q141" s="396"/>
      <c r="R141" s="396"/>
      <c r="S141" s="396"/>
      <c r="T141" s="396"/>
      <c r="U141" s="396"/>
      <c r="V141" s="396"/>
      <c r="W141" s="396"/>
      <c r="Y141" s="402"/>
    </row>
    <row r="142" spans="2:25" s="173" customFormat="1" ht="12">
      <c r="B142" s="177"/>
      <c r="G142" s="396"/>
      <c r="H142" s="396"/>
      <c r="I142" s="396"/>
      <c r="J142" s="396"/>
      <c r="K142" s="396"/>
      <c r="L142" s="397"/>
      <c r="M142" s="396"/>
      <c r="N142" s="396"/>
      <c r="O142" s="396"/>
      <c r="P142" s="396"/>
      <c r="Q142" s="396"/>
      <c r="R142" s="396"/>
      <c r="S142" s="396"/>
      <c r="T142" s="396"/>
      <c r="U142" s="396"/>
      <c r="V142" s="396"/>
      <c r="W142" s="396"/>
      <c r="Y142" s="402"/>
    </row>
    <row r="143" spans="2:25" s="173" customFormat="1" ht="12">
      <c r="B143" s="177"/>
      <c r="G143" s="396"/>
      <c r="H143" s="396"/>
      <c r="I143" s="396"/>
      <c r="J143" s="396"/>
      <c r="K143" s="396"/>
      <c r="L143" s="397"/>
      <c r="M143" s="396"/>
      <c r="N143" s="396"/>
      <c r="O143" s="396"/>
      <c r="P143" s="396"/>
      <c r="Q143" s="396"/>
      <c r="R143" s="396"/>
      <c r="S143" s="396"/>
      <c r="T143" s="396"/>
      <c r="U143" s="396"/>
      <c r="V143" s="396"/>
      <c r="W143" s="396"/>
      <c r="Y143" s="402"/>
    </row>
    <row r="144" spans="2:25" s="173" customFormat="1" ht="12">
      <c r="B144" s="177"/>
      <c r="G144" s="396"/>
      <c r="H144" s="396"/>
      <c r="I144" s="396"/>
      <c r="J144" s="396"/>
      <c r="K144" s="396"/>
      <c r="L144" s="397"/>
      <c r="M144" s="396"/>
      <c r="N144" s="396"/>
      <c r="O144" s="396"/>
      <c r="P144" s="396"/>
      <c r="Q144" s="396"/>
      <c r="R144" s="396"/>
      <c r="S144" s="396"/>
      <c r="T144" s="396"/>
      <c r="U144" s="396"/>
      <c r="V144" s="396"/>
      <c r="W144" s="396"/>
      <c r="Y144" s="402"/>
    </row>
    <row r="145" spans="2:25" s="173" customFormat="1" ht="12">
      <c r="B145" s="177"/>
      <c r="G145" s="396"/>
      <c r="H145" s="396"/>
      <c r="I145" s="396"/>
      <c r="J145" s="396"/>
      <c r="K145" s="396"/>
      <c r="L145" s="397"/>
      <c r="M145" s="396"/>
      <c r="N145" s="396"/>
      <c r="O145" s="396"/>
      <c r="P145" s="396"/>
      <c r="Q145" s="396"/>
      <c r="R145" s="396"/>
      <c r="S145" s="396"/>
      <c r="T145" s="396"/>
      <c r="U145" s="396"/>
      <c r="V145" s="396"/>
      <c r="W145" s="396"/>
      <c r="Y145" s="402"/>
    </row>
    <row r="146" spans="2:25" s="173" customFormat="1" ht="12">
      <c r="B146" s="177"/>
      <c r="G146" s="396"/>
      <c r="H146" s="396"/>
      <c r="I146" s="396"/>
      <c r="J146" s="396"/>
      <c r="K146" s="396"/>
      <c r="L146" s="397"/>
      <c r="M146" s="396"/>
      <c r="N146" s="396"/>
      <c r="O146" s="396"/>
      <c r="P146" s="396"/>
      <c r="Q146" s="396"/>
      <c r="R146" s="396"/>
      <c r="S146" s="396"/>
      <c r="T146" s="396"/>
      <c r="U146" s="396"/>
      <c r="V146" s="396"/>
      <c r="W146" s="396"/>
      <c r="Y146" s="402"/>
    </row>
    <row r="147" spans="2:25" s="173" customFormat="1" ht="12">
      <c r="B147" s="177"/>
      <c r="G147" s="396"/>
      <c r="H147" s="396"/>
      <c r="I147" s="396"/>
      <c r="J147" s="396"/>
      <c r="K147" s="396"/>
      <c r="L147" s="397"/>
      <c r="M147" s="396"/>
      <c r="N147" s="396"/>
      <c r="O147" s="396"/>
      <c r="P147" s="396"/>
      <c r="Q147" s="396"/>
      <c r="R147" s="396"/>
      <c r="S147" s="396"/>
      <c r="T147" s="396"/>
      <c r="U147" s="396"/>
      <c r="V147" s="396"/>
      <c r="W147" s="396"/>
      <c r="Y147" s="402"/>
    </row>
    <row r="148" spans="2:25" s="173" customFormat="1" ht="12">
      <c r="B148" s="177"/>
      <c r="G148" s="396"/>
      <c r="H148" s="396"/>
      <c r="I148" s="396"/>
      <c r="J148" s="396"/>
      <c r="K148" s="396"/>
      <c r="L148" s="397"/>
      <c r="M148" s="396"/>
      <c r="N148" s="396"/>
      <c r="O148" s="396"/>
      <c r="P148" s="396"/>
      <c r="Q148" s="396"/>
      <c r="R148" s="396"/>
      <c r="S148" s="396"/>
      <c r="T148" s="396"/>
      <c r="U148" s="396"/>
      <c r="V148" s="396"/>
      <c r="W148" s="396"/>
      <c r="Y148" s="402"/>
    </row>
    <row r="149" spans="2:25" s="173" customFormat="1" ht="12">
      <c r="B149" s="177"/>
      <c r="G149" s="410"/>
      <c r="H149" s="410"/>
      <c r="I149" s="410"/>
      <c r="J149" s="410"/>
      <c r="K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Y149" s="402"/>
    </row>
    <row r="150" spans="2:25" s="173" customFormat="1" ht="12">
      <c r="B150" s="177"/>
      <c r="G150" s="410"/>
      <c r="H150" s="410"/>
      <c r="I150" s="410"/>
      <c r="J150" s="410"/>
      <c r="K150" s="410"/>
      <c r="M150" s="410"/>
      <c r="N150" s="410"/>
      <c r="O150" s="410"/>
      <c r="P150" s="410"/>
      <c r="Q150" s="410"/>
      <c r="R150" s="410"/>
      <c r="S150" s="410"/>
      <c r="T150" s="410"/>
      <c r="U150" s="410"/>
      <c r="V150" s="410"/>
      <c r="W150" s="410"/>
      <c r="Y150" s="402"/>
    </row>
    <row r="151" spans="2:25" s="173" customFormat="1" ht="12">
      <c r="B151" s="177"/>
      <c r="G151" s="410"/>
      <c r="H151" s="410"/>
      <c r="I151" s="410"/>
      <c r="J151" s="410"/>
      <c r="K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10"/>
      <c r="Y151" s="402"/>
    </row>
    <row r="152" spans="2:25" s="173" customFormat="1" ht="12">
      <c r="B152" s="177"/>
      <c r="G152" s="410"/>
      <c r="H152" s="410"/>
      <c r="I152" s="410"/>
      <c r="J152" s="410"/>
      <c r="K152" s="410"/>
      <c r="M152" s="410"/>
      <c r="N152" s="410"/>
      <c r="O152" s="410"/>
      <c r="P152" s="410"/>
      <c r="Q152" s="410"/>
      <c r="R152" s="410"/>
      <c r="S152" s="410"/>
      <c r="T152" s="410"/>
      <c r="U152" s="410"/>
      <c r="V152" s="410"/>
      <c r="W152" s="410"/>
      <c r="Y152" s="402"/>
    </row>
    <row r="153" spans="2:25" s="173" customFormat="1" ht="12">
      <c r="B153" s="177"/>
      <c r="G153" s="410"/>
      <c r="H153" s="410"/>
      <c r="I153" s="410"/>
      <c r="J153" s="410"/>
      <c r="K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0"/>
      <c r="W153" s="410"/>
      <c r="Y153" s="402"/>
    </row>
    <row r="154" spans="2:25" s="173" customFormat="1" ht="12">
      <c r="B154" s="177"/>
      <c r="G154" s="410"/>
      <c r="H154" s="410"/>
      <c r="I154" s="410"/>
      <c r="J154" s="410"/>
      <c r="K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0"/>
      <c r="W154" s="410"/>
      <c r="Y154" s="402"/>
    </row>
    <row r="155" spans="2:25" s="173" customFormat="1" ht="12">
      <c r="B155" s="177"/>
      <c r="G155" s="410"/>
      <c r="H155" s="410"/>
      <c r="I155" s="410"/>
      <c r="J155" s="410"/>
      <c r="K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Y155" s="402"/>
    </row>
    <row r="156" spans="2:25" s="173" customFormat="1" ht="12">
      <c r="B156" s="177"/>
      <c r="G156" s="410"/>
      <c r="H156" s="410"/>
      <c r="I156" s="410"/>
      <c r="J156" s="410"/>
      <c r="K156" s="410"/>
      <c r="M156" s="410"/>
      <c r="N156" s="410"/>
      <c r="O156" s="410"/>
      <c r="P156" s="410"/>
      <c r="Q156" s="410"/>
      <c r="R156" s="410"/>
      <c r="S156" s="410"/>
      <c r="T156" s="410"/>
      <c r="U156" s="410"/>
      <c r="V156" s="410"/>
      <c r="W156" s="410"/>
      <c r="Y156" s="402"/>
    </row>
    <row r="157" spans="2:25" s="173" customFormat="1" ht="12">
      <c r="B157" s="177"/>
      <c r="G157" s="410"/>
      <c r="H157" s="410"/>
      <c r="I157" s="410"/>
      <c r="J157" s="410"/>
      <c r="K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Y157" s="402"/>
    </row>
    <row r="158" spans="2:25" s="173" customFormat="1" ht="12">
      <c r="B158" s="177"/>
      <c r="G158" s="410"/>
      <c r="H158" s="410"/>
      <c r="I158" s="410"/>
      <c r="J158" s="410"/>
      <c r="K158" s="410"/>
      <c r="M158" s="410"/>
      <c r="N158" s="410"/>
      <c r="O158" s="410"/>
      <c r="P158" s="410"/>
      <c r="Q158" s="410"/>
      <c r="R158" s="410"/>
      <c r="S158" s="410"/>
      <c r="T158" s="410"/>
      <c r="U158" s="410"/>
      <c r="V158" s="410"/>
      <c r="W158" s="410"/>
      <c r="Y158" s="402"/>
    </row>
    <row r="159" spans="2:25" s="173" customFormat="1" ht="12">
      <c r="B159" s="177"/>
      <c r="G159" s="410"/>
      <c r="H159" s="410"/>
      <c r="I159" s="410"/>
      <c r="J159" s="410"/>
      <c r="K159" s="410"/>
      <c r="M159" s="410"/>
      <c r="N159" s="410"/>
      <c r="O159" s="410"/>
      <c r="P159" s="410"/>
      <c r="Q159" s="410"/>
      <c r="R159" s="410"/>
      <c r="S159" s="410"/>
      <c r="T159" s="410"/>
      <c r="U159" s="410"/>
      <c r="V159" s="410"/>
      <c r="W159" s="410"/>
      <c r="Y159" s="402"/>
    </row>
    <row r="160" spans="2:25" s="173" customFormat="1" ht="12">
      <c r="B160" s="177"/>
      <c r="G160" s="410"/>
      <c r="H160" s="410"/>
      <c r="I160" s="410"/>
      <c r="J160" s="410"/>
      <c r="K160" s="410"/>
      <c r="M160" s="410"/>
      <c r="N160" s="410"/>
      <c r="O160" s="410"/>
      <c r="P160" s="410"/>
      <c r="Q160" s="410"/>
      <c r="R160" s="410"/>
      <c r="S160" s="410"/>
      <c r="T160" s="410"/>
      <c r="U160" s="410"/>
      <c r="V160" s="410"/>
      <c r="W160" s="410"/>
      <c r="Y160" s="402"/>
    </row>
    <row r="161" spans="2:25" s="173" customFormat="1" ht="12">
      <c r="B161" s="177"/>
      <c r="G161" s="410"/>
      <c r="H161" s="410"/>
      <c r="I161" s="410"/>
      <c r="J161" s="410"/>
      <c r="K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0"/>
      <c r="W161" s="410"/>
      <c r="Y161" s="402"/>
    </row>
    <row r="162" spans="2:25" s="173" customFormat="1" ht="12">
      <c r="B162" s="177"/>
      <c r="G162" s="410"/>
      <c r="H162" s="410"/>
      <c r="I162" s="410"/>
      <c r="J162" s="410"/>
      <c r="K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0"/>
      <c r="W162" s="410"/>
      <c r="Y162" s="402"/>
    </row>
    <row r="163" spans="2:25" s="173" customFormat="1" ht="12">
      <c r="B163" s="177"/>
      <c r="G163" s="410"/>
      <c r="H163" s="410"/>
      <c r="I163" s="410"/>
      <c r="J163" s="410"/>
      <c r="K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  <c r="Y163" s="402"/>
    </row>
    <row r="164" spans="2:25" s="173" customFormat="1" ht="12">
      <c r="B164" s="177"/>
      <c r="G164" s="410"/>
      <c r="H164" s="410"/>
      <c r="I164" s="410"/>
      <c r="J164" s="410"/>
      <c r="K164" s="410"/>
      <c r="M164" s="410"/>
      <c r="N164" s="410"/>
      <c r="O164" s="410"/>
      <c r="P164" s="410"/>
      <c r="Q164" s="410"/>
      <c r="R164" s="410"/>
      <c r="S164" s="410"/>
      <c r="T164" s="410"/>
      <c r="U164" s="410"/>
      <c r="V164" s="410"/>
      <c r="W164" s="410"/>
      <c r="Y164" s="402"/>
    </row>
    <row r="165" spans="2:25" s="173" customFormat="1" ht="12">
      <c r="B165" s="177"/>
      <c r="G165" s="410"/>
      <c r="H165" s="410"/>
      <c r="I165" s="410"/>
      <c r="J165" s="410"/>
      <c r="K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Y165" s="402"/>
    </row>
    <row r="166" spans="2:25" s="173" customFormat="1" ht="12">
      <c r="B166" s="177"/>
      <c r="G166" s="410"/>
      <c r="H166" s="410"/>
      <c r="I166" s="410"/>
      <c r="J166" s="410"/>
      <c r="K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Y166" s="402"/>
    </row>
    <row r="167" spans="2:25" s="173" customFormat="1" ht="12">
      <c r="B167" s="177"/>
      <c r="G167" s="410"/>
      <c r="H167" s="410"/>
      <c r="I167" s="410"/>
      <c r="J167" s="410"/>
      <c r="K167" s="410"/>
      <c r="M167" s="410"/>
      <c r="N167" s="410"/>
      <c r="O167" s="410"/>
      <c r="P167" s="410"/>
      <c r="Q167" s="410"/>
      <c r="R167" s="410"/>
      <c r="S167" s="410"/>
      <c r="T167" s="410"/>
      <c r="U167" s="410"/>
      <c r="V167" s="410"/>
      <c r="W167" s="410"/>
      <c r="Y167" s="402"/>
    </row>
    <row r="168" spans="2:25" s="173" customFormat="1" ht="12">
      <c r="B168" s="177"/>
      <c r="G168" s="410"/>
      <c r="H168" s="410"/>
      <c r="I168" s="410"/>
      <c r="J168" s="410"/>
      <c r="K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Y168" s="402"/>
    </row>
    <row r="169" spans="2:25" s="173" customFormat="1" ht="12">
      <c r="B169" s="177"/>
      <c r="G169" s="410"/>
      <c r="H169" s="410"/>
      <c r="I169" s="410"/>
      <c r="J169" s="410"/>
      <c r="K169" s="410"/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  <c r="Y169" s="402"/>
    </row>
    <row r="170" spans="2:25" s="173" customFormat="1" ht="12">
      <c r="B170" s="177"/>
      <c r="G170" s="410"/>
      <c r="H170" s="410"/>
      <c r="I170" s="410"/>
      <c r="J170" s="410"/>
      <c r="K170" s="410"/>
      <c r="M170" s="410"/>
      <c r="N170" s="410"/>
      <c r="O170" s="410"/>
      <c r="P170" s="410"/>
      <c r="Q170" s="410"/>
      <c r="R170" s="410"/>
      <c r="S170" s="410"/>
      <c r="T170" s="410"/>
      <c r="U170" s="410"/>
      <c r="V170" s="410"/>
      <c r="W170" s="410"/>
      <c r="Y170" s="402"/>
    </row>
    <row r="171" spans="2:25" s="173" customFormat="1" ht="12">
      <c r="B171" s="177"/>
      <c r="G171" s="410"/>
      <c r="H171" s="410"/>
      <c r="I171" s="410"/>
      <c r="J171" s="410"/>
      <c r="K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Y171" s="402"/>
    </row>
    <row r="172" spans="2:25" s="173" customFormat="1" ht="12">
      <c r="B172" s="177"/>
      <c r="G172" s="410"/>
      <c r="H172" s="410"/>
      <c r="I172" s="410"/>
      <c r="J172" s="410"/>
      <c r="K172" s="410"/>
      <c r="M172" s="410"/>
      <c r="N172" s="410"/>
      <c r="O172" s="410"/>
      <c r="P172" s="410"/>
      <c r="Q172" s="410"/>
      <c r="R172" s="410"/>
      <c r="S172" s="410"/>
      <c r="T172" s="410"/>
      <c r="U172" s="410"/>
      <c r="V172" s="410"/>
      <c r="W172" s="410"/>
      <c r="Y172" s="402"/>
    </row>
    <row r="173" spans="2:25" s="173" customFormat="1" ht="12">
      <c r="B173" s="177"/>
      <c r="G173" s="410"/>
      <c r="H173" s="410"/>
      <c r="I173" s="410"/>
      <c r="J173" s="410"/>
      <c r="K173" s="410"/>
      <c r="M173" s="410"/>
      <c r="N173" s="410"/>
      <c r="O173" s="410"/>
      <c r="P173" s="410"/>
      <c r="Q173" s="410"/>
      <c r="R173" s="410"/>
      <c r="S173" s="410"/>
      <c r="T173" s="410"/>
      <c r="U173" s="410"/>
      <c r="V173" s="410"/>
      <c r="W173" s="410"/>
      <c r="Y173" s="402"/>
    </row>
    <row r="174" spans="2:25" s="173" customFormat="1" ht="12">
      <c r="B174" s="177"/>
      <c r="G174" s="410"/>
      <c r="H174" s="410"/>
      <c r="I174" s="410"/>
      <c r="J174" s="410"/>
      <c r="K174" s="410"/>
      <c r="M174" s="410"/>
      <c r="N174" s="410"/>
      <c r="O174" s="410"/>
      <c r="P174" s="410"/>
      <c r="Q174" s="410"/>
      <c r="R174" s="410"/>
      <c r="S174" s="410"/>
      <c r="T174" s="410"/>
      <c r="U174" s="410"/>
      <c r="V174" s="410"/>
      <c r="W174" s="410"/>
      <c r="Y174" s="402"/>
    </row>
    <row r="175" spans="2:25" s="173" customFormat="1" ht="12">
      <c r="B175" s="177"/>
      <c r="G175" s="410"/>
      <c r="H175" s="410"/>
      <c r="I175" s="410"/>
      <c r="J175" s="410"/>
      <c r="K175" s="410"/>
      <c r="M175" s="410"/>
      <c r="N175" s="410"/>
      <c r="O175" s="410"/>
      <c r="P175" s="410"/>
      <c r="Q175" s="410"/>
      <c r="R175" s="410"/>
      <c r="S175" s="410"/>
      <c r="T175" s="410"/>
      <c r="U175" s="410"/>
      <c r="V175" s="410"/>
      <c r="W175" s="410"/>
      <c r="Y175" s="402"/>
    </row>
    <row r="176" spans="2:25" s="173" customFormat="1" ht="12">
      <c r="B176" s="177"/>
      <c r="G176" s="410"/>
      <c r="H176" s="410"/>
      <c r="I176" s="410"/>
      <c r="J176" s="410"/>
      <c r="K176" s="410"/>
      <c r="M176" s="410"/>
      <c r="N176" s="410"/>
      <c r="O176" s="410"/>
      <c r="P176" s="410"/>
      <c r="Q176" s="410"/>
      <c r="R176" s="410"/>
      <c r="S176" s="410"/>
      <c r="T176" s="410"/>
      <c r="U176" s="410"/>
      <c r="V176" s="410"/>
      <c r="W176" s="410"/>
      <c r="Y176" s="402"/>
    </row>
    <row r="177" spans="2:25" s="173" customFormat="1" ht="12">
      <c r="B177" s="177"/>
      <c r="G177" s="410"/>
      <c r="H177" s="410"/>
      <c r="I177" s="410"/>
      <c r="J177" s="410"/>
      <c r="K177" s="410"/>
      <c r="M177" s="410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Y177" s="402"/>
    </row>
    <row r="178" spans="2:25" s="173" customFormat="1" ht="12">
      <c r="B178" s="177"/>
      <c r="G178" s="410"/>
      <c r="H178" s="410"/>
      <c r="I178" s="410"/>
      <c r="J178" s="410"/>
      <c r="K178" s="410"/>
      <c r="M178" s="410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Y178" s="402"/>
    </row>
    <row r="179" spans="2:25" s="173" customFormat="1" ht="12">
      <c r="B179" s="177"/>
      <c r="G179" s="410"/>
      <c r="H179" s="410"/>
      <c r="I179" s="410"/>
      <c r="J179" s="410"/>
      <c r="K179" s="410"/>
      <c r="M179" s="410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Y179" s="402"/>
    </row>
    <row r="180" spans="2:25" s="173" customFormat="1" ht="12">
      <c r="B180" s="177"/>
      <c r="G180" s="410"/>
      <c r="H180" s="410"/>
      <c r="I180" s="410"/>
      <c r="J180" s="410"/>
      <c r="K180" s="410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Y180" s="402"/>
    </row>
    <row r="181" spans="2:25" s="173" customFormat="1" ht="12">
      <c r="B181" s="177"/>
      <c r="G181" s="410"/>
      <c r="H181" s="410"/>
      <c r="I181" s="410"/>
      <c r="J181" s="410"/>
      <c r="K181" s="410"/>
      <c r="M181" s="410"/>
      <c r="N181" s="410"/>
      <c r="O181" s="410"/>
      <c r="P181" s="410"/>
      <c r="Q181" s="410"/>
      <c r="R181" s="410"/>
      <c r="S181" s="410"/>
      <c r="T181" s="410"/>
      <c r="U181" s="410"/>
      <c r="V181" s="410"/>
      <c r="W181" s="410"/>
      <c r="Y181" s="402"/>
    </row>
    <row r="182" spans="2:25" s="173" customFormat="1" ht="12">
      <c r="B182" s="177"/>
      <c r="G182" s="410"/>
      <c r="H182" s="410"/>
      <c r="I182" s="410"/>
      <c r="J182" s="410"/>
      <c r="K182" s="410"/>
      <c r="M182" s="410"/>
      <c r="N182" s="410"/>
      <c r="O182" s="410"/>
      <c r="P182" s="410"/>
      <c r="Q182" s="410"/>
      <c r="R182" s="410"/>
      <c r="S182" s="410"/>
      <c r="T182" s="410"/>
      <c r="U182" s="410"/>
      <c r="V182" s="410"/>
      <c r="W182" s="410"/>
      <c r="Y182" s="402"/>
    </row>
    <row r="183" spans="2:25" s="173" customFormat="1" ht="12">
      <c r="B183" s="177"/>
      <c r="G183" s="410"/>
      <c r="H183" s="410"/>
      <c r="I183" s="410"/>
      <c r="J183" s="410"/>
      <c r="K183" s="410"/>
      <c r="M183" s="410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Y183" s="402"/>
    </row>
    <row r="184" spans="2:25" s="173" customFormat="1" ht="12">
      <c r="B184" s="177"/>
      <c r="G184" s="410"/>
      <c r="H184" s="410"/>
      <c r="I184" s="410"/>
      <c r="J184" s="410"/>
      <c r="K184" s="410"/>
      <c r="M184" s="410"/>
      <c r="N184" s="410"/>
      <c r="O184" s="410"/>
      <c r="P184" s="410"/>
      <c r="Q184" s="410"/>
      <c r="R184" s="410"/>
      <c r="S184" s="410"/>
      <c r="T184" s="410"/>
      <c r="U184" s="410"/>
      <c r="V184" s="410"/>
      <c r="W184" s="410"/>
      <c r="Y184" s="402"/>
    </row>
    <row r="185" spans="2:25" s="173" customFormat="1" ht="12">
      <c r="B185" s="177"/>
      <c r="G185" s="410"/>
      <c r="H185" s="410"/>
      <c r="I185" s="410"/>
      <c r="J185" s="410"/>
      <c r="K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Y185" s="402"/>
    </row>
    <row r="186" spans="2:25" s="173" customFormat="1" ht="12">
      <c r="B186" s="177"/>
      <c r="G186" s="410"/>
      <c r="H186" s="410"/>
      <c r="I186" s="410"/>
      <c r="J186" s="410"/>
      <c r="K186" s="410"/>
      <c r="M186" s="410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Y186" s="402"/>
    </row>
    <row r="187" spans="2:25" s="173" customFormat="1" ht="12">
      <c r="B187" s="177"/>
      <c r="G187" s="410"/>
      <c r="H187" s="410"/>
      <c r="I187" s="410"/>
      <c r="J187" s="410"/>
      <c r="K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Y187" s="402"/>
    </row>
    <row r="188" spans="2:25" s="173" customFormat="1" ht="12">
      <c r="B188" s="177"/>
      <c r="G188" s="410"/>
      <c r="H188" s="410"/>
      <c r="I188" s="410"/>
      <c r="J188" s="410"/>
      <c r="K188" s="410"/>
      <c r="M188" s="410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Y188" s="402"/>
    </row>
    <row r="189" spans="2:25" s="173" customFormat="1" ht="12">
      <c r="B189" s="177"/>
      <c r="G189" s="410"/>
      <c r="H189" s="410"/>
      <c r="I189" s="410"/>
      <c r="J189" s="410"/>
      <c r="K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Y189" s="402"/>
    </row>
    <row r="190" spans="2:25" s="173" customFormat="1" ht="12">
      <c r="B190" s="177"/>
      <c r="G190" s="410"/>
      <c r="H190" s="410"/>
      <c r="I190" s="410"/>
      <c r="J190" s="410"/>
      <c r="K190" s="410"/>
      <c r="M190" s="410"/>
      <c r="N190" s="410"/>
      <c r="O190" s="410"/>
      <c r="P190" s="410"/>
      <c r="Q190" s="410"/>
      <c r="R190" s="410"/>
      <c r="S190" s="410"/>
      <c r="T190" s="410"/>
      <c r="U190" s="410"/>
      <c r="V190" s="410"/>
      <c r="W190" s="410"/>
      <c r="Y190" s="402"/>
    </row>
    <row r="191" spans="2:25" s="173" customFormat="1" ht="12">
      <c r="B191" s="177"/>
      <c r="G191" s="410"/>
      <c r="H191" s="410"/>
      <c r="I191" s="410"/>
      <c r="J191" s="410"/>
      <c r="K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Y191" s="402"/>
    </row>
    <row r="192" spans="2:25" s="173" customFormat="1" ht="12">
      <c r="B192" s="177"/>
      <c r="G192" s="410"/>
      <c r="H192" s="410"/>
      <c r="I192" s="410"/>
      <c r="J192" s="410"/>
      <c r="K192" s="410"/>
      <c r="M192" s="410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Y192" s="402"/>
    </row>
    <row r="193" spans="2:25" s="173" customFormat="1" ht="12">
      <c r="B193" s="177"/>
      <c r="G193" s="410"/>
      <c r="H193" s="410"/>
      <c r="I193" s="410"/>
      <c r="J193" s="410"/>
      <c r="K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Y193" s="402"/>
    </row>
    <row r="194" spans="2:25" s="173" customFormat="1" ht="12">
      <c r="B194" s="177"/>
      <c r="G194" s="410"/>
      <c r="H194" s="410"/>
      <c r="I194" s="410"/>
      <c r="J194" s="410"/>
      <c r="K194" s="410"/>
      <c r="M194" s="410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Y194" s="402"/>
    </row>
    <row r="195" spans="2:25" s="173" customFormat="1" ht="12">
      <c r="B195" s="177"/>
      <c r="G195" s="410"/>
      <c r="H195" s="410"/>
      <c r="I195" s="410"/>
      <c r="J195" s="410"/>
      <c r="K195" s="410"/>
      <c r="M195" s="410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Y195" s="402"/>
    </row>
    <row r="196" spans="2:25" s="173" customFormat="1" ht="12">
      <c r="B196" s="177"/>
      <c r="G196" s="410"/>
      <c r="H196" s="410"/>
      <c r="I196" s="410"/>
      <c r="J196" s="410"/>
      <c r="K196" s="410"/>
      <c r="M196" s="410"/>
      <c r="N196" s="410"/>
      <c r="O196" s="410"/>
      <c r="P196" s="410"/>
      <c r="Q196" s="410"/>
      <c r="R196" s="410"/>
      <c r="S196" s="410"/>
      <c r="T196" s="410"/>
      <c r="U196" s="410"/>
      <c r="V196" s="410"/>
      <c r="W196" s="410"/>
      <c r="Y196" s="402"/>
    </row>
    <row r="197" spans="2:25" s="173" customFormat="1" ht="12">
      <c r="B197" s="177"/>
      <c r="G197" s="410"/>
      <c r="H197" s="410"/>
      <c r="I197" s="410"/>
      <c r="J197" s="410"/>
      <c r="K197" s="410"/>
      <c r="M197" s="410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Y197" s="402"/>
    </row>
    <row r="198" spans="2:25" s="173" customFormat="1" ht="12">
      <c r="B198" s="177"/>
      <c r="G198" s="410"/>
      <c r="H198" s="410"/>
      <c r="I198" s="410"/>
      <c r="J198" s="410"/>
      <c r="K198" s="410"/>
      <c r="M198" s="410"/>
      <c r="N198" s="410"/>
      <c r="O198" s="410"/>
      <c r="P198" s="410"/>
      <c r="Q198" s="410"/>
      <c r="R198" s="410"/>
      <c r="S198" s="410"/>
      <c r="T198" s="410"/>
      <c r="U198" s="410"/>
      <c r="V198" s="410"/>
      <c r="W198" s="410"/>
      <c r="Y198" s="402"/>
    </row>
    <row r="199" spans="2:25" s="173" customFormat="1" ht="12">
      <c r="B199" s="177"/>
      <c r="G199" s="410"/>
      <c r="H199" s="410"/>
      <c r="I199" s="410"/>
      <c r="J199" s="410"/>
      <c r="K199" s="410"/>
      <c r="M199" s="410"/>
      <c r="N199" s="410"/>
      <c r="O199" s="410"/>
      <c r="P199" s="410"/>
      <c r="Q199" s="410"/>
      <c r="R199" s="410"/>
      <c r="S199" s="410"/>
      <c r="T199" s="410"/>
      <c r="U199" s="410"/>
      <c r="V199" s="410"/>
      <c r="W199" s="410"/>
      <c r="Y199" s="402"/>
    </row>
    <row r="200" spans="2:25" s="173" customFormat="1" ht="12">
      <c r="B200" s="177"/>
      <c r="G200" s="410"/>
      <c r="H200" s="410"/>
      <c r="I200" s="410"/>
      <c r="J200" s="410"/>
      <c r="K200" s="410"/>
      <c r="M200" s="410"/>
      <c r="N200" s="410"/>
      <c r="O200" s="410"/>
      <c r="P200" s="410"/>
      <c r="Q200" s="410"/>
      <c r="R200" s="410"/>
      <c r="S200" s="410"/>
      <c r="T200" s="410"/>
      <c r="U200" s="410"/>
      <c r="V200" s="410"/>
      <c r="W200" s="410"/>
      <c r="Y200" s="402"/>
    </row>
    <row r="201" spans="2:25" s="173" customFormat="1" ht="12">
      <c r="B201" s="177"/>
      <c r="G201" s="410"/>
      <c r="H201" s="410"/>
      <c r="I201" s="410"/>
      <c r="J201" s="410"/>
      <c r="K201" s="410"/>
      <c r="M201" s="410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Y201" s="402"/>
    </row>
    <row r="202" spans="2:25" s="173" customFormat="1" ht="12">
      <c r="B202" s="177"/>
      <c r="G202" s="410"/>
      <c r="H202" s="410"/>
      <c r="I202" s="410"/>
      <c r="J202" s="410"/>
      <c r="K202" s="410"/>
      <c r="M202" s="410"/>
      <c r="N202" s="410"/>
      <c r="O202" s="410"/>
      <c r="P202" s="410"/>
      <c r="Q202" s="410"/>
      <c r="R202" s="410"/>
      <c r="S202" s="410"/>
      <c r="T202" s="410"/>
      <c r="U202" s="410"/>
      <c r="V202" s="410"/>
      <c r="W202" s="410"/>
      <c r="Y202" s="402"/>
    </row>
    <row r="203" spans="2:25" s="173" customFormat="1" ht="12">
      <c r="B203" s="177"/>
      <c r="G203" s="410"/>
      <c r="H203" s="410"/>
      <c r="I203" s="410"/>
      <c r="J203" s="410"/>
      <c r="K203" s="410"/>
      <c r="M203" s="410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Y203" s="402"/>
    </row>
    <row r="204" spans="2:25" s="173" customFormat="1" ht="12">
      <c r="B204" s="177"/>
      <c r="G204" s="410"/>
      <c r="H204" s="410"/>
      <c r="I204" s="410"/>
      <c r="J204" s="410"/>
      <c r="K204" s="410"/>
      <c r="M204" s="410"/>
      <c r="N204" s="410"/>
      <c r="O204" s="410"/>
      <c r="P204" s="410"/>
      <c r="Q204" s="410"/>
      <c r="R204" s="410"/>
      <c r="S204" s="410"/>
      <c r="T204" s="410"/>
      <c r="U204" s="410"/>
      <c r="V204" s="410"/>
      <c r="W204" s="410"/>
      <c r="Y204" s="402"/>
    </row>
    <row r="205" spans="2:25" s="173" customFormat="1" ht="12">
      <c r="B205" s="177"/>
      <c r="G205" s="410"/>
      <c r="H205" s="410"/>
      <c r="I205" s="410"/>
      <c r="J205" s="410"/>
      <c r="K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Y205" s="402"/>
    </row>
    <row r="206" spans="2:25" s="173" customFormat="1" ht="12">
      <c r="B206" s="177"/>
      <c r="G206" s="410"/>
      <c r="H206" s="410"/>
      <c r="I206" s="410"/>
      <c r="J206" s="410"/>
      <c r="K206" s="410"/>
      <c r="M206" s="410"/>
      <c r="N206" s="410"/>
      <c r="O206" s="410"/>
      <c r="P206" s="410"/>
      <c r="Q206" s="410"/>
      <c r="R206" s="410"/>
      <c r="S206" s="410"/>
      <c r="T206" s="410"/>
      <c r="U206" s="410"/>
      <c r="V206" s="410"/>
      <c r="W206" s="410"/>
      <c r="Y206" s="402"/>
    </row>
    <row r="207" spans="2:25" s="173" customFormat="1" ht="12">
      <c r="B207" s="177"/>
      <c r="G207" s="410"/>
      <c r="H207" s="410"/>
      <c r="I207" s="410"/>
      <c r="J207" s="410"/>
      <c r="K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Y207" s="402"/>
    </row>
    <row r="208" spans="2:25" s="173" customFormat="1" ht="12">
      <c r="B208" s="177"/>
      <c r="G208" s="410"/>
      <c r="H208" s="410"/>
      <c r="I208" s="410"/>
      <c r="J208" s="410"/>
      <c r="K208" s="410"/>
      <c r="M208" s="410"/>
      <c r="N208" s="410"/>
      <c r="O208" s="410"/>
      <c r="P208" s="410"/>
      <c r="Q208" s="410"/>
      <c r="R208" s="410"/>
      <c r="S208" s="410"/>
      <c r="T208" s="410"/>
      <c r="U208" s="410"/>
      <c r="V208" s="410"/>
      <c r="W208" s="410"/>
      <c r="Y208" s="402"/>
    </row>
    <row r="209" spans="2:25" s="173" customFormat="1" ht="12">
      <c r="B209" s="177"/>
      <c r="G209" s="410"/>
      <c r="H209" s="410"/>
      <c r="I209" s="410"/>
      <c r="J209" s="410"/>
      <c r="K209" s="410"/>
      <c r="M209" s="410"/>
      <c r="N209" s="410"/>
      <c r="O209" s="410"/>
      <c r="P209" s="410"/>
      <c r="Q209" s="410"/>
      <c r="R209" s="410"/>
      <c r="S209" s="410"/>
      <c r="T209" s="410"/>
      <c r="U209" s="410"/>
      <c r="V209" s="410"/>
      <c r="W209" s="410"/>
      <c r="Y209" s="402"/>
    </row>
    <row r="210" spans="2:25" s="173" customFormat="1" ht="12">
      <c r="B210" s="177"/>
      <c r="G210" s="410"/>
      <c r="H210" s="410"/>
      <c r="I210" s="410"/>
      <c r="J210" s="410"/>
      <c r="K210" s="410"/>
      <c r="M210" s="410"/>
      <c r="N210" s="410"/>
      <c r="O210" s="410"/>
      <c r="P210" s="410"/>
      <c r="Q210" s="410"/>
      <c r="R210" s="410"/>
      <c r="S210" s="410"/>
      <c r="T210" s="410"/>
      <c r="U210" s="410"/>
      <c r="V210" s="410"/>
      <c r="W210" s="410"/>
      <c r="Y210" s="402"/>
    </row>
    <row r="211" spans="2:25" s="173" customFormat="1" ht="12">
      <c r="B211" s="177"/>
      <c r="G211" s="410"/>
      <c r="H211" s="410"/>
      <c r="I211" s="410"/>
      <c r="J211" s="410"/>
      <c r="K211" s="410"/>
      <c r="M211" s="410"/>
      <c r="N211" s="410"/>
      <c r="O211" s="410"/>
      <c r="P211" s="410"/>
      <c r="Q211" s="410"/>
      <c r="R211" s="410"/>
      <c r="S211" s="410"/>
      <c r="T211" s="410"/>
      <c r="U211" s="410"/>
      <c r="V211" s="410"/>
      <c r="W211" s="410"/>
      <c r="Y211" s="402"/>
    </row>
    <row r="212" spans="2:25" s="173" customFormat="1" ht="12">
      <c r="B212" s="177"/>
      <c r="G212" s="410"/>
      <c r="H212" s="410"/>
      <c r="I212" s="410"/>
      <c r="J212" s="410"/>
      <c r="K212" s="410"/>
      <c r="M212" s="410"/>
      <c r="N212" s="410"/>
      <c r="O212" s="410"/>
      <c r="P212" s="410"/>
      <c r="Q212" s="410"/>
      <c r="R212" s="410"/>
      <c r="S212" s="410"/>
      <c r="T212" s="410"/>
      <c r="U212" s="410"/>
      <c r="V212" s="410"/>
      <c r="W212" s="410"/>
      <c r="Y212" s="402"/>
    </row>
    <row r="213" spans="2:25" s="173" customFormat="1" ht="12">
      <c r="B213" s="177"/>
      <c r="G213" s="410"/>
      <c r="H213" s="410"/>
      <c r="I213" s="410"/>
      <c r="J213" s="410"/>
      <c r="K213" s="410"/>
      <c r="M213" s="410"/>
      <c r="N213" s="410"/>
      <c r="O213" s="410"/>
      <c r="P213" s="410"/>
      <c r="Q213" s="410"/>
      <c r="R213" s="410"/>
      <c r="S213" s="410"/>
      <c r="T213" s="410"/>
      <c r="U213" s="410"/>
      <c r="V213" s="410"/>
      <c r="W213" s="410"/>
      <c r="Y213" s="402"/>
    </row>
    <row r="214" spans="2:25" s="173" customFormat="1" ht="12">
      <c r="B214" s="177"/>
      <c r="G214" s="410"/>
      <c r="H214" s="410"/>
      <c r="I214" s="410"/>
      <c r="J214" s="410"/>
      <c r="K214" s="410"/>
      <c r="M214" s="410"/>
      <c r="N214" s="410"/>
      <c r="O214" s="410"/>
      <c r="P214" s="410"/>
      <c r="Q214" s="410"/>
      <c r="R214" s="410"/>
      <c r="S214" s="410"/>
      <c r="T214" s="410"/>
      <c r="U214" s="410"/>
      <c r="V214" s="410"/>
      <c r="W214" s="410"/>
      <c r="Y214" s="402"/>
    </row>
    <row r="215" spans="2:25" s="173" customFormat="1" ht="12">
      <c r="B215" s="177"/>
      <c r="G215" s="410"/>
      <c r="H215" s="410"/>
      <c r="I215" s="410"/>
      <c r="J215" s="410"/>
      <c r="K215" s="410"/>
      <c r="M215" s="410"/>
      <c r="N215" s="410"/>
      <c r="O215" s="410"/>
      <c r="P215" s="410"/>
      <c r="Q215" s="410"/>
      <c r="R215" s="410"/>
      <c r="S215" s="410"/>
      <c r="T215" s="410"/>
      <c r="U215" s="410"/>
      <c r="V215" s="410"/>
      <c r="W215" s="410"/>
      <c r="Y215" s="402"/>
    </row>
    <row r="216" spans="2:25" s="173" customFormat="1" ht="12">
      <c r="B216" s="177"/>
      <c r="G216" s="410"/>
      <c r="H216" s="410"/>
      <c r="I216" s="410"/>
      <c r="J216" s="410"/>
      <c r="K216" s="410"/>
      <c r="M216" s="410"/>
      <c r="N216" s="410"/>
      <c r="O216" s="410"/>
      <c r="P216" s="410"/>
      <c r="Q216" s="410"/>
      <c r="R216" s="410"/>
      <c r="S216" s="410"/>
      <c r="T216" s="410"/>
      <c r="U216" s="410"/>
      <c r="V216" s="410"/>
      <c r="W216" s="410"/>
      <c r="Y216" s="402"/>
    </row>
    <row r="217" spans="2:25" s="173" customFormat="1" ht="12">
      <c r="B217" s="177"/>
      <c r="G217" s="410"/>
      <c r="H217" s="410"/>
      <c r="I217" s="410"/>
      <c r="J217" s="410"/>
      <c r="K217" s="410"/>
      <c r="M217" s="410"/>
      <c r="N217" s="410"/>
      <c r="O217" s="410"/>
      <c r="P217" s="410"/>
      <c r="Q217" s="410"/>
      <c r="R217" s="410"/>
      <c r="S217" s="410"/>
      <c r="T217" s="410"/>
      <c r="U217" s="410"/>
      <c r="V217" s="410"/>
      <c r="W217" s="410"/>
      <c r="Y217" s="402"/>
    </row>
    <row r="218" spans="2:25" s="173" customFormat="1" ht="12">
      <c r="B218" s="177"/>
      <c r="G218" s="410"/>
      <c r="H218" s="410"/>
      <c r="I218" s="410"/>
      <c r="J218" s="410"/>
      <c r="K218" s="410"/>
      <c r="M218" s="410"/>
      <c r="N218" s="410"/>
      <c r="O218" s="410"/>
      <c r="P218" s="410"/>
      <c r="Q218" s="410"/>
      <c r="R218" s="410"/>
      <c r="S218" s="410"/>
      <c r="T218" s="410"/>
      <c r="U218" s="410"/>
      <c r="V218" s="410"/>
      <c r="W218" s="410"/>
      <c r="Y218" s="402"/>
    </row>
    <row r="219" spans="2:25" s="173" customFormat="1" ht="12">
      <c r="B219" s="177"/>
      <c r="G219" s="410"/>
      <c r="H219" s="410"/>
      <c r="I219" s="410"/>
      <c r="J219" s="410"/>
      <c r="K219" s="410"/>
      <c r="M219" s="410"/>
      <c r="N219" s="410"/>
      <c r="O219" s="410"/>
      <c r="P219" s="410"/>
      <c r="Q219" s="410"/>
      <c r="R219" s="410"/>
      <c r="S219" s="410"/>
      <c r="T219" s="410"/>
      <c r="U219" s="410"/>
      <c r="V219" s="410"/>
      <c r="W219" s="410"/>
      <c r="Y219" s="402"/>
    </row>
    <row r="220" spans="2:25" s="173" customFormat="1" ht="12">
      <c r="B220" s="177"/>
      <c r="G220" s="410"/>
      <c r="H220" s="410"/>
      <c r="I220" s="410"/>
      <c r="J220" s="410"/>
      <c r="K220" s="410"/>
      <c r="M220" s="410"/>
      <c r="N220" s="410"/>
      <c r="O220" s="410"/>
      <c r="P220" s="410"/>
      <c r="Q220" s="410"/>
      <c r="R220" s="410"/>
      <c r="S220" s="410"/>
      <c r="T220" s="410"/>
      <c r="U220" s="410"/>
      <c r="V220" s="410"/>
      <c r="W220" s="410"/>
      <c r="Y220" s="402"/>
    </row>
    <row r="221" spans="2:25" s="173" customFormat="1" ht="12">
      <c r="B221" s="177"/>
      <c r="G221" s="410"/>
      <c r="H221" s="410"/>
      <c r="I221" s="410"/>
      <c r="J221" s="410"/>
      <c r="K221" s="410"/>
      <c r="M221" s="410"/>
      <c r="N221" s="410"/>
      <c r="O221" s="410"/>
      <c r="P221" s="410"/>
      <c r="Q221" s="410"/>
      <c r="R221" s="410"/>
      <c r="S221" s="410"/>
      <c r="T221" s="410"/>
      <c r="U221" s="410"/>
      <c r="V221" s="410"/>
      <c r="W221" s="410"/>
      <c r="Y221" s="402"/>
    </row>
    <row r="222" spans="2:25" s="173" customFormat="1" ht="12">
      <c r="B222" s="177"/>
      <c r="G222" s="410"/>
      <c r="H222" s="410"/>
      <c r="I222" s="410"/>
      <c r="J222" s="410"/>
      <c r="K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Y222" s="402"/>
    </row>
    <row r="223" spans="2:25" s="173" customFormat="1" ht="12">
      <c r="B223" s="177"/>
      <c r="G223" s="410"/>
      <c r="H223" s="410"/>
      <c r="I223" s="410"/>
      <c r="J223" s="410"/>
      <c r="K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Y223" s="402"/>
    </row>
    <row r="224" spans="2:25" s="173" customFormat="1" ht="12">
      <c r="B224" s="177"/>
      <c r="G224" s="410"/>
      <c r="H224" s="410"/>
      <c r="I224" s="410"/>
      <c r="J224" s="410"/>
      <c r="K224" s="410"/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Y224" s="402"/>
    </row>
    <row r="225" spans="2:25" s="173" customFormat="1" ht="12">
      <c r="B225" s="177"/>
      <c r="G225" s="410"/>
      <c r="H225" s="410"/>
      <c r="I225" s="410"/>
      <c r="J225" s="410"/>
      <c r="K225" s="410"/>
      <c r="M225" s="410"/>
      <c r="N225" s="410"/>
      <c r="O225" s="410"/>
      <c r="P225" s="410"/>
      <c r="Q225" s="410"/>
      <c r="R225" s="410"/>
      <c r="S225" s="410"/>
      <c r="T225" s="410"/>
      <c r="U225" s="410"/>
      <c r="V225" s="410"/>
      <c r="W225" s="410"/>
      <c r="Y225" s="402"/>
    </row>
    <row r="226" spans="2:25" s="173" customFormat="1" ht="12">
      <c r="B226" s="177"/>
      <c r="G226" s="410"/>
      <c r="H226" s="410"/>
      <c r="I226" s="410"/>
      <c r="J226" s="410"/>
      <c r="K226" s="410"/>
      <c r="M226" s="410"/>
      <c r="N226" s="410"/>
      <c r="O226" s="410"/>
      <c r="P226" s="410"/>
      <c r="Q226" s="410"/>
      <c r="R226" s="410"/>
      <c r="S226" s="410"/>
      <c r="T226" s="410"/>
      <c r="U226" s="410"/>
      <c r="V226" s="410"/>
      <c r="W226" s="410"/>
      <c r="Y226" s="402"/>
    </row>
    <row r="227" spans="2:25" s="173" customFormat="1" ht="12">
      <c r="B227" s="177"/>
      <c r="G227" s="410"/>
      <c r="H227" s="410"/>
      <c r="I227" s="410"/>
      <c r="J227" s="410"/>
      <c r="K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Y227" s="402"/>
    </row>
    <row r="228" spans="2:25" s="173" customFormat="1" ht="12">
      <c r="B228" s="177"/>
      <c r="G228" s="410"/>
      <c r="H228" s="410"/>
      <c r="I228" s="410"/>
      <c r="J228" s="410"/>
      <c r="K228" s="410"/>
      <c r="M228" s="410"/>
      <c r="N228" s="410"/>
      <c r="O228" s="410"/>
      <c r="P228" s="410"/>
      <c r="Q228" s="410"/>
      <c r="R228" s="410"/>
      <c r="S228" s="410"/>
      <c r="T228" s="410"/>
      <c r="U228" s="410"/>
      <c r="V228" s="410"/>
      <c r="W228" s="410"/>
      <c r="Y228" s="402"/>
    </row>
    <row r="229" spans="2:25" s="173" customFormat="1" ht="12">
      <c r="B229" s="177"/>
      <c r="G229" s="410"/>
      <c r="H229" s="410"/>
      <c r="I229" s="410"/>
      <c r="J229" s="410"/>
      <c r="K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Y229" s="402"/>
    </row>
    <row r="230" spans="2:25" s="173" customFormat="1" ht="12">
      <c r="B230" s="177"/>
      <c r="G230" s="410"/>
      <c r="H230" s="410"/>
      <c r="I230" s="410"/>
      <c r="J230" s="410"/>
      <c r="K230" s="410"/>
      <c r="M230" s="410"/>
      <c r="N230" s="410"/>
      <c r="O230" s="410"/>
      <c r="P230" s="410"/>
      <c r="Q230" s="410"/>
      <c r="R230" s="410"/>
      <c r="S230" s="410"/>
      <c r="T230" s="410"/>
      <c r="U230" s="410"/>
      <c r="V230" s="410"/>
      <c r="W230" s="410"/>
      <c r="Y230" s="402"/>
    </row>
    <row r="231" spans="2:25" s="173" customFormat="1" ht="12">
      <c r="B231" s="177"/>
      <c r="G231" s="410"/>
      <c r="H231" s="410"/>
      <c r="I231" s="410"/>
      <c r="J231" s="410"/>
      <c r="K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Y231" s="402"/>
    </row>
    <row r="232" spans="2:25" s="173" customFormat="1" ht="12">
      <c r="B232" s="177"/>
      <c r="G232" s="410"/>
      <c r="H232" s="410"/>
      <c r="I232" s="410"/>
      <c r="J232" s="410"/>
      <c r="K232" s="410"/>
      <c r="M232" s="410"/>
      <c r="N232" s="410"/>
      <c r="O232" s="410"/>
      <c r="P232" s="410"/>
      <c r="Q232" s="410"/>
      <c r="R232" s="410"/>
      <c r="S232" s="410"/>
      <c r="T232" s="410"/>
      <c r="U232" s="410"/>
      <c r="V232" s="410"/>
      <c r="W232" s="410"/>
      <c r="Y232" s="402"/>
    </row>
    <row r="233" spans="2:25" s="173" customFormat="1" ht="12">
      <c r="B233" s="177"/>
      <c r="G233" s="410"/>
      <c r="H233" s="410"/>
      <c r="I233" s="410"/>
      <c r="J233" s="410"/>
      <c r="K233" s="410"/>
      <c r="M233" s="410"/>
      <c r="N233" s="410"/>
      <c r="O233" s="410"/>
      <c r="P233" s="410"/>
      <c r="Q233" s="410"/>
      <c r="R233" s="410"/>
      <c r="S233" s="410"/>
      <c r="T233" s="410"/>
      <c r="U233" s="410"/>
      <c r="V233" s="410"/>
      <c r="W233" s="410"/>
      <c r="Y233" s="402"/>
    </row>
    <row r="234" spans="2:25" s="173" customFormat="1" ht="12">
      <c r="B234" s="177"/>
      <c r="G234" s="410"/>
      <c r="H234" s="410"/>
      <c r="I234" s="410"/>
      <c r="J234" s="410"/>
      <c r="K234" s="410"/>
      <c r="M234" s="410"/>
      <c r="N234" s="410"/>
      <c r="O234" s="410"/>
      <c r="P234" s="410"/>
      <c r="Q234" s="410"/>
      <c r="R234" s="410"/>
      <c r="S234" s="410"/>
      <c r="T234" s="410"/>
      <c r="U234" s="410"/>
      <c r="V234" s="410"/>
      <c r="W234" s="410"/>
      <c r="Y234" s="402"/>
    </row>
    <row r="235" spans="2:25" s="173" customFormat="1" ht="12">
      <c r="B235" s="177"/>
      <c r="G235" s="410"/>
      <c r="H235" s="410"/>
      <c r="I235" s="410"/>
      <c r="J235" s="410"/>
      <c r="K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Y235" s="402"/>
    </row>
    <row r="236" spans="2:25" s="173" customFormat="1" ht="12">
      <c r="B236" s="177"/>
      <c r="G236" s="410"/>
      <c r="H236" s="410"/>
      <c r="I236" s="410"/>
      <c r="J236" s="410"/>
      <c r="K236" s="410"/>
      <c r="M236" s="410"/>
      <c r="N236" s="410"/>
      <c r="O236" s="410"/>
      <c r="P236" s="410"/>
      <c r="Q236" s="410"/>
      <c r="R236" s="410"/>
      <c r="S236" s="410"/>
      <c r="T236" s="410"/>
      <c r="U236" s="410"/>
      <c r="V236" s="410"/>
      <c r="W236" s="410"/>
      <c r="Y236" s="402"/>
    </row>
    <row r="237" spans="2:25" s="173" customFormat="1" ht="12">
      <c r="B237" s="177"/>
      <c r="G237" s="410"/>
      <c r="H237" s="410"/>
      <c r="I237" s="410"/>
      <c r="J237" s="410"/>
      <c r="K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Y237" s="402"/>
    </row>
    <row r="238" spans="2:25" s="173" customFormat="1" ht="12">
      <c r="B238" s="177"/>
      <c r="G238" s="410"/>
      <c r="H238" s="410"/>
      <c r="I238" s="410"/>
      <c r="J238" s="410"/>
      <c r="K238" s="410"/>
      <c r="M238" s="410"/>
      <c r="N238" s="410"/>
      <c r="O238" s="410"/>
      <c r="P238" s="410"/>
      <c r="Q238" s="410"/>
      <c r="R238" s="410"/>
      <c r="S238" s="410"/>
      <c r="T238" s="410"/>
      <c r="U238" s="410"/>
      <c r="V238" s="410"/>
      <c r="W238" s="410"/>
      <c r="Y238" s="402"/>
    </row>
    <row r="239" spans="2:25" s="173" customFormat="1" ht="12">
      <c r="B239" s="177"/>
      <c r="G239" s="410"/>
      <c r="H239" s="410"/>
      <c r="I239" s="410"/>
      <c r="J239" s="410"/>
      <c r="K239" s="410"/>
      <c r="M239" s="410"/>
      <c r="N239" s="410"/>
      <c r="O239" s="410"/>
      <c r="P239" s="410"/>
      <c r="Q239" s="410"/>
      <c r="R239" s="410"/>
      <c r="S239" s="410"/>
      <c r="T239" s="410"/>
      <c r="U239" s="410"/>
      <c r="V239" s="410"/>
      <c r="W239" s="410"/>
      <c r="Y239" s="402"/>
    </row>
    <row r="240" spans="2:25" s="173" customFormat="1" ht="12">
      <c r="B240" s="177"/>
      <c r="G240" s="410"/>
      <c r="H240" s="410"/>
      <c r="I240" s="410"/>
      <c r="J240" s="410"/>
      <c r="K240" s="410"/>
      <c r="M240" s="410"/>
      <c r="N240" s="410"/>
      <c r="O240" s="410"/>
      <c r="P240" s="410"/>
      <c r="Q240" s="410"/>
      <c r="R240" s="410"/>
      <c r="S240" s="410"/>
      <c r="T240" s="410"/>
      <c r="U240" s="410"/>
      <c r="V240" s="410"/>
      <c r="W240" s="410"/>
      <c r="Y240" s="402"/>
    </row>
    <row r="241" spans="2:25" s="173" customFormat="1" ht="12">
      <c r="B241" s="177"/>
      <c r="G241" s="410"/>
      <c r="H241" s="410"/>
      <c r="I241" s="410"/>
      <c r="J241" s="410"/>
      <c r="K241" s="410"/>
      <c r="M241" s="410"/>
      <c r="N241" s="410"/>
      <c r="O241" s="410"/>
      <c r="P241" s="410"/>
      <c r="Q241" s="410"/>
      <c r="R241" s="410"/>
      <c r="S241" s="410"/>
      <c r="T241" s="410"/>
      <c r="U241" s="410"/>
      <c r="V241" s="410"/>
      <c r="W241" s="410"/>
      <c r="Y241" s="402"/>
    </row>
    <row r="242" spans="2:25" s="173" customFormat="1" ht="12">
      <c r="B242" s="177"/>
      <c r="G242" s="410"/>
      <c r="H242" s="410"/>
      <c r="I242" s="410"/>
      <c r="J242" s="410"/>
      <c r="K242" s="410"/>
      <c r="M242" s="410"/>
      <c r="N242" s="410"/>
      <c r="O242" s="410"/>
      <c r="P242" s="410"/>
      <c r="Q242" s="410"/>
      <c r="R242" s="410"/>
      <c r="S242" s="410"/>
      <c r="T242" s="410"/>
      <c r="U242" s="410"/>
      <c r="V242" s="410"/>
      <c r="W242" s="410"/>
      <c r="Y242" s="402"/>
    </row>
    <row r="243" spans="2:25" s="173" customFormat="1" ht="12">
      <c r="B243" s="177"/>
      <c r="G243" s="410"/>
      <c r="H243" s="410"/>
      <c r="I243" s="410"/>
      <c r="J243" s="410"/>
      <c r="K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Y243" s="402"/>
    </row>
    <row r="244" spans="2:25" s="173" customFormat="1" ht="12">
      <c r="B244" s="177"/>
      <c r="G244" s="410"/>
      <c r="H244" s="410"/>
      <c r="I244" s="410"/>
      <c r="J244" s="410"/>
      <c r="K244" s="410"/>
      <c r="M244" s="410"/>
      <c r="N244" s="410"/>
      <c r="O244" s="410"/>
      <c r="P244" s="410"/>
      <c r="Q244" s="410"/>
      <c r="R244" s="410"/>
      <c r="S244" s="410"/>
      <c r="T244" s="410"/>
      <c r="U244" s="410"/>
      <c r="V244" s="410"/>
      <c r="W244" s="410"/>
      <c r="Y244" s="402"/>
    </row>
    <row r="245" spans="2:25" s="173" customFormat="1" ht="12">
      <c r="B245" s="177"/>
      <c r="G245" s="410"/>
      <c r="H245" s="410"/>
      <c r="I245" s="410"/>
      <c r="J245" s="410"/>
      <c r="K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Y245" s="402"/>
    </row>
    <row r="246" spans="2:25" s="173" customFormat="1" ht="12">
      <c r="B246" s="177"/>
      <c r="G246" s="410"/>
      <c r="H246" s="410"/>
      <c r="I246" s="410"/>
      <c r="J246" s="410"/>
      <c r="K246" s="410"/>
      <c r="M246" s="410"/>
      <c r="N246" s="410"/>
      <c r="O246" s="410"/>
      <c r="P246" s="410"/>
      <c r="Q246" s="410"/>
      <c r="R246" s="410"/>
      <c r="S246" s="410"/>
      <c r="T246" s="410"/>
      <c r="U246" s="410"/>
      <c r="V246" s="410"/>
      <c r="W246" s="410"/>
      <c r="Y246" s="402"/>
    </row>
    <row r="247" spans="2:25" s="173" customFormat="1" ht="12">
      <c r="B247" s="177"/>
      <c r="G247" s="410"/>
      <c r="H247" s="410"/>
      <c r="I247" s="410"/>
      <c r="J247" s="410"/>
      <c r="K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Y247" s="402"/>
    </row>
    <row r="248" spans="2:25" s="173" customFormat="1" ht="12">
      <c r="B248" s="177"/>
      <c r="G248" s="410"/>
      <c r="H248" s="410"/>
      <c r="I248" s="410"/>
      <c r="J248" s="410"/>
      <c r="K248" s="410"/>
      <c r="M248" s="410"/>
      <c r="N248" s="410"/>
      <c r="O248" s="410"/>
      <c r="P248" s="410"/>
      <c r="Q248" s="410"/>
      <c r="R248" s="410"/>
      <c r="S248" s="410"/>
      <c r="T248" s="410"/>
      <c r="U248" s="410"/>
      <c r="V248" s="410"/>
      <c r="W248" s="410"/>
      <c r="Y248" s="402"/>
    </row>
    <row r="249" spans="2:25" s="173" customFormat="1" ht="12">
      <c r="B249" s="177"/>
      <c r="G249" s="410"/>
      <c r="H249" s="410"/>
      <c r="I249" s="410"/>
      <c r="J249" s="410"/>
      <c r="K249" s="410"/>
      <c r="M249" s="410"/>
      <c r="N249" s="410"/>
      <c r="O249" s="410"/>
      <c r="P249" s="410"/>
      <c r="Q249" s="410"/>
      <c r="R249" s="410"/>
      <c r="S249" s="410"/>
      <c r="T249" s="410"/>
      <c r="U249" s="410"/>
      <c r="V249" s="410"/>
      <c r="W249" s="410"/>
      <c r="Y249" s="402"/>
    </row>
    <row r="250" spans="2:25" s="173" customFormat="1" ht="12">
      <c r="B250" s="177"/>
      <c r="G250" s="410"/>
      <c r="H250" s="410"/>
      <c r="I250" s="410"/>
      <c r="J250" s="410"/>
      <c r="K250" s="410"/>
      <c r="M250" s="410"/>
      <c r="N250" s="410"/>
      <c r="O250" s="410"/>
      <c r="P250" s="410"/>
      <c r="Q250" s="410"/>
      <c r="R250" s="410"/>
      <c r="S250" s="410"/>
      <c r="T250" s="410"/>
      <c r="U250" s="410"/>
      <c r="V250" s="410"/>
      <c r="W250" s="410"/>
      <c r="Y250" s="402"/>
    </row>
    <row r="251" spans="2:25" s="173" customFormat="1" ht="12">
      <c r="B251" s="177"/>
      <c r="G251" s="410"/>
      <c r="H251" s="410"/>
      <c r="I251" s="410"/>
      <c r="J251" s="410"/>
      <c r="K251" s="410"/>
      <c r="M251" s="410"/>
      <c r="N251" s="410"/>
      <c r="O251" s="410"/>
      <c r="P251" s="410"/>
      <c r="Q251" s="410"/>
      <c r="R251" s="410"/>
      <c r="S251" s="410"/>
      <c r="T251" s="410"/>
      <c r="U251" s="410"/>
      <c r="V251" s="410"/>
      <c r="W251" s="410"/>
      <c r="Y251" s="402"/>
    </row>
    <row r="252" spans="2:25" s="173" customFormat="1" ht="12">
      <c r="B252" s="177"/>
      <c r="G252" s="410"/>
      <c r="H252" s="410"/>
      <c r="I252" s="410"/>
      <c r="J252" s="410"/>
      <c r="K252" s="410"/>
      <c r="M252" s="410"/>
      <c r="N252" s="410"/>
      <c r="O252" s="410"/>
      <c r="P252" s="410"/>
      <c r="Q252" s="410"/>
      <c r="R252" s="410"/>
      <c r="S252" s="410"/>
      <c r="T252" s="410"/>
      <c r="U252" s="410"/>
      <c r="V252" s="410"/>
      <c r="W252" s="410"/>
      <c r="Y252" s="402"/>
    </row>
    <row r="253" spans="2:25" s="173" customFormat="1" ht="12">
      <c r="B253" s="177"/>
      <c r="G253" s="410"/>
      <c r="H253" s="410"/>
      <c r="I253" s="410"/>
      <c r="J253" s="410"/>
      <c r="K253" s="410"/>
      <c r="M253" s="410"/>
      <c r="N253" s="410"/>
      <c r="O253" s="410"/>
      <c r="P253" s="410"/>
      <c r="Q253" s="410"/>
      <c r="R253" s="410"/>
      <c r="S253" s="410"/>
      <c r="T253" s="410"/>
      <c r="U253" s="410"/>
      <c r="V253" s="410"/>
      <c r="W253" s="410"/>
      <c r="Y253" s="402"/>
    </row>
    <row r="254" spans="2:25" s="173" customFormat="1" ht="12">
      <c r="B254" s="177"/>
      <c r="G254" s="410"/>
      <c r="H254" s="410"/>
      <c r="I254" s="410"/>
      <c r="J254" s="410"/>
      <c r="K254" s="410"/>
      <c r="M254" s="410"/>
      <c r="N254" s="410"/>
      <c r="O254" s="410"/>
      <c r="P254" s="410"/>
      <c r="Q254" s="410"/>
      <c r="R254" s="410"/>
      <c r="S254" s="410"/>
      <c r="T254" s="410"/>
      <c r="U254" s="410"/>
      <c r="V254" s="410"/>
      <c r="W254" s="410"/>
      <c r="Y254" s="402"/>
    </row>
    <row r="255" spans="2:25" s="173" customFormat="1" ht="12">
      <c r="B255" s="177"/>
      <c r="G255" s="410"/>
      <c r="H255" s="410"/>
      <c r="I255" s="410"/>
      <c r="J255" s="410"/>
      <c r="K255" s="410"/>
      <c r="M255" s="410"/>
      <c r="N255" s="410"/>
      <c r="O255" s="410"/>
      <c r="P255" s="410"/>
      <c r="Q255" s="410"/>
      <c r="R255" s="410"/>
      <c r="S255" s="410"/>
      <c r="T255" s="410"/>
      <c r="U255" s="410"/>
      <c r="V255" s="410"/>
      <c r="W255" s="410"/>
      <c r="Y255" s="402"/>
    </row>
    <row r="256" spans="2:25" s="173" customFormat="1" ht="12">
      <c r="B256" s="177"/>
      <c r="G256" s="410"/>
      <c r="H256" s="410"/>
      <c r="I256" s="410"/>
      <c r="J256" s="410"/>
      <c r="K256" s="410"/>
      <c r="M256" s="410"/>
      <c r="N256" s="410"/>
      <c r="O256" s="410"/>
      <c r="P256" s="410"/>
      <c r="Q256" s="410"/>
      <c r="R256" s="410"/>
      <c r="S256" s="410"/>
      <c r="T256" s="410"/>
      <c r="U256" s="410"/>
      <c r="V256" s="410"/>
      <c r="W256" s="410"/>
      <c r="Y256" s="402"/>
    </row>
    <row r="257" spans="2:25" s="173" customFormat="1" ht="12">
      <c r="B257" s="177"/>
      <c r="G257" s="410"/>
      <c r="H257" s="410"/>
      <c r="I257" s="410"/>
      <c r="J257" s="410"/>
      <c r="K257" s="410"/>
      <c r="M257" s="410"/>
      <c r="N257" s="410"/>
      <c r="O257" s="410"/>
      <c r="P257" s="410"/>
      <c r="Q257" s="410"/>
      <c r="R257" s="410"/>
      <c r="S257" s="410"/>
      <c r="T257" s="410"/>
      <c r="U257" s="410"/>
      <c r="V257" s="410"/>
      <c r="W257" s="410"/>
      <c r="Y257" s="402"/>
    </row>
    <row r="258" spans="2:25" s="173" customFormat="1" ht="12">
      <c r="B258" s="177"/>
      <c r="G258" s="410"/>
      <c r="H258" s="410"/>
      <c r="I258" s="410"/>
      <c r="J258" s="410"/>
      <c r="K258" s="410"/>
      <c r="M258" s="410"/>
      <c r="N258" s="410"/>
      <c r="O258" s="410"/>
      <c r="P258" s="410"/>
      <c r="Q258" s="410"/>
      <c r="R258" s="410"/>
      <c r="S258" s="410"/>
      <c r="T258" s="410"/>
      <c r="U258" s="410"/>
      <c r="V258" s="410"/>
      <c r="W258" s="410"/>
      <c r="Y258" s="402"/>
    </row>
    <row r="259" spans="2:25" s="173" customFormat="1" ht="12">
      <c r="B259" s="177"/>
      <c r="G259" s="410"/>
      <c r="H259" s="410"/>
      <c r="I259" s="410"/>
      <c r="J259" s="410"/>
      <c r="K259" s="410"/>
      <c r="M259" s="410"/>
      <c r="N259" s="410"/>
      <c r="O259" s="410"/>
      <c r="P259" s="410"/>
      <c r="Q259" s="410"/>
      <c r="R259" s="410"/>
      <c r="S259" s="410"/>
      <c r="T259" s="410"/>
      <c r="U259" s="410"/>
      <c r="V259" s="410"/>
      <c r="W259" s="410"/>
      <c r="Y259" s="402"/>
    </row>
    <row r="260" spans="2:25" s="173" customFormat="1" ht="12">
      <c r="B260" s="177"/>
      <c r="G260" s="410"/>
      <c r="H260" s="410"/>
      <c r="I260" s="410"/>
      <c r="J260" s="410"/>
      <c r="K260" s="410"/>
      <c r="M260" s="410"/>
      <c r="N260" s="410"/>
      <c r="O260" s="410"/>
      <c r="P260" s="410"/>
      <c r="Q260" s="410"/>
      <c r="R260" s="410"/>
      <c r="S260" s="410"/>
      <c r="T260" s="410"/>
      <c r="U260" s="410"/>
      <c r="V260" s="410"/>
      <c r="W260" s="410"/>
      <c r="Y260" s="402"/>
    </row>
    <row r="261" spans="2:25" s="173" customFormat="1" ht="12">
      <c r="B261" s="177"/>
      <c r="G261" s="410"/>
      <c r="H261" s="410"/>
      <c r="I261" s="410"/>
      <c r="J261" s="410"/>
      <c r="K261" s="410"/>
      <c r="M261" s="410"/>
      <c r="N261" s="410"/>
      <c r="O261" s="410"/>
      <c r="P261" s="410"/>
      <c r="Q261" s="410"/>
      <c r="R261" s="410"/>
      <c r="S261" s="410"/>
      <c r="T261" s="410"/>
      <c r="U261" s="410"/>
      <c r="V261" s="410"/>
      <c r="W261" s="410"/>
      <c r="Y261" s="402"/>
    </row>
    <row r="262" spans="2:25" s="173" customFormat="1" ht="12">
      <c r="B262" s="177"/>
      <c r="G262" s="410"/>
      <c r="H262" s="410"/>
      <c r="I262" s="410"/>
      <c r="J262" s="410"/>
      <c r="K262" s="410"/>
      <c r="M262" s="410"/>
      <c r="N262" s="410"/>
      <c r="O262" s="410"/>
      <c r="P262" s="410"/>
      <c r="Q262" s="410"/>
      <c r="R262" s="410"/>
      <c r="S262" s="410"/>
      <c r="T262" s="410"/>
      <c r="U262" s="410"/>
      <c r="V262" s="410"/>
      <c r="W262" s="410"/>
      <c r="Y262" s="402"/>
    </row>
    <row r="263" spans="2:25" s="173" customFormat="1" ht="12">
      <c r="B263" s="177"/>
      <c r="G263" s="410"/>
      <c r="H263" s="410"/>
      <c r="I263" s="410"/>
      <c r="J263" s="410"/>
      <c r="K263" s="410"/>
      <c r="M263" s="410"/>
      <c r="N263" s="410"/>
      <c r="O263" s="410"/>
      <c r="P263" s="410"/>
      <c r="Q263" s="410"/>
      <c r="R263" s="410"/>
      <c r="S263" s="410"/>
      <c r="T263" s="410"/>
      <c r="U263" s="410"/>
      <c r="V263" s="410"/>
      <c r="W263" s="410"/>
      <c r="Y263" s="402"/>
    </row>
    <row r="264" spans="2:25" s="173" customFormat="1" ht="12">
      <c r="B264" s="177"/>
      <c r="G264" s="410"/>
      <c r="H264" s="410"/>
      <c r="I264" s="410"/>
      <c r="J264" s="410"/>
      <c r="K264" s="410"/>
      <c r="M264" s="410"/>
      <c r="N264" s="410"/>
      <c r="O264" s="410"/>
      <c r="P264" s="410"/>
      <c r="Q264" s="410"/>
      <c r="R264" s="410"/>
      <c r="S264" s="410"/>
      <c r="T264" s="410"/>
      <c r="U264" s="410"/>
      <c r="V264" s="410"/>
      <c r="W264" s="410"/>
      <c r="Y264" s="402"/>
    </row>
    <row r="265" spans="2:25" s="173" customFormat="1" ht="12">
      <c r="B265" s="177"/>
      <c r="G265" s="410"/>
      <c r="H265" s="410"/>
      <c r="I265" s="410"/>
      <c r="J265" s="410"/>
      <c r="K265" s="410"/>
      <c r="M265" s="410"/>
      <c r="N265" s="410"/>
      <c r="O265" s="410"/>
      <c r="P265" s="410"/>
      <c r="Q265" s="410"/>
      <c r="R265" s="410"/>
      <c r="S265" s="410"/>
      <c r="T265" s="410"/>
      <c r="U265" s="410"/>
      <c r="V265" s="410"/>
      <c r="W265" s="410"/>
      <c r="Y265" s="402"/>
    </row>
    <row r="266" spans="2:25" s="173" customFormat="1" ht="12">
      <c r="B266" s="177"/>
      <c r="G266" s="410"/>
      <c r="H266" s="410"/>
      <c r="I266" s="410"/>
      <c r="J266" s="410"/>
      <c r="K266" s="410"/>
      <c r="M266" s="410"/>
      <c r="N266" s="410"/>
      <c r="O266" s="410"/>
      <c r="P266" s="410"/>
      <c r="Q266" s="410"/>
      <c r="R266" s="410"/>
      <c r="S266" s="410"/>
      <c r="T266" s="410"/>
      <c r="U266" s="410"/>
      <c r="V266" s="410"/>
      <c r="W266" s="410"/>
      <c r="Y266" s="402"/>
    </row>
    <row r="267" spans="2:25" s="173" customFormat="1" ht="12">
      <c r="B267" s="177"/>
      <c r="G267" s="410"/>
      <c r="H267" s="410"/>
      <c r="I267" s="410"/>
      <c r="J267" s="410"/>
      <c r="K267" s="410"/>
      <c r="M267" s="410"/>
      <c r="N267" s="410"/>
      <c r="O267" s="410"/>
      <c r="P267" s="410"/>
      <c r="Q267" s="410"/>
      <c r="R267" s="410"/>
      <c r="S267" s="410"/>
      <c r="T267" s="410"/>
      <c r="U267" s="410"/>
      <c r="V267" s="410"/>
      <c r="W267" s="410"/>
      <c r="Y267" s="402"/>
    </row>
    <row r="268" spans="2:25" s="173" customFormat="1" ht="12">
      <c r="B268" s="177"/>
      <c r="G268" s="410"/>
      <c r="H268" s="410"/>
      <c r="I268" s="410"/>
      <c r="J268" s="410"/>
      <c r="K268" s="410"/>
      <c r="M268" s="410"/>
      <c r="N268" s="410"/>
      <c r="O268" s="410"/>
      <c r="P268" s="410"/>
      <c r="Q268" s="410"/>
      <c r="R268" s="410"/>
      <c r="S268" s="410"/>
      <c r="T268" s="410"/>
      <c r="U268" s="410"/>
      <c r="V268" s="410"/>
      <c r="W268" s="410"/>
      <c r="Y268" s="402"/>
    </row>
    <row r="269" spans="2:25" s="173" customFormat="1" ht="12">
      <c r="B269" s="177"/>
      <c r="G269" s="410"/>
      <c r="H269" s="410"/>
      <c r="I269" s="410"/>
      <c r="J269" s="410"/>
      <c r="K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Y269" s="402"/>
    </row>
    <row r="270" spans="2:25" s="173" customFormat="1" ht="12">
      <c r="B270" s="177"/>
      <c r="G270" s="410"/>
      <c r="H270" s="410"/>
      <c r="I270" s="410"/>
      <c r="J270" s="410"/>
      <c r="K270" s="410"/>
      <c r="M270" s="410"/>
      <c r="N270" s="410"/>
      <c r="O270" s="410"/>
      <c r="P270" s="410"/>
      <c r="Q270" s="410"/>
      <c r="R270" s="410"/>
      <c r="S270" s="410"/>
      <c r="T270" s="410"/>
      <c r="U270" s="410"/>
      <c r="V270" s="410"/>
      <c r="W270" s="410"/>
      <c r="Y270" s="402"/>
    </row>
    <row r="271" spans="2:25" s="173" customFormat="1" ht="12">
      <c r="B271" s="177"/>
      <c r="G271" s="410"/>
      <c r="H271" s="410"/>
      <c r="I271" s="410"/>
      <c r="J271" s="410"/>
      <c r="K271" s="410"/>
      <c r="M271" s="410"/>
      <c r="N271" s="410"/>
      <c r="O271" s="410"/>
      <c r="P271" s="410"/>
      <c r="Q271" s="410"/>
      <c r="R271" s="410"/>
      <c r="S271" s="410"/>
      <c r="T271" s="410"/>
      <c r="U271" s="410"/>
      <c r="V271" s="410"/>
      <c r="W271" s="410"/>
      <c r="Y271" s="402"/>
    </row>
    <row r="272" spans="2:25" s="173" customFormat="1" ht="12">
      <c r="B272" s="177"/>
      <c r="G272" s="410"/>
      <c r="H272" s="410"/>
      <c r="I272" s="410"/>
      <c r="J272" s="410"/>
      <c r="K272" s="410"/>
      <c r="M272" s="410"/>
      <c r="N272" s="410"/>
      <c r="O272" s="410"/>
      <c r="P272" s="410"/>
      <c r="Q272" s="410"/>
      <c r="R272" s="410"/>
      <c r="S272" s="410"/>
      <c r="T272" s="410"/>
      <c r="U272" s="410"/>
      <c r="V272" s="410"/>
      <c r="W272" s="410"/>
      <c r="Y272" s="402"/>
    </row>
    <row r="273" spans="2:25" s="173" customFormat="1" ht="12">
      <c r="B273" s="177"/>
      <c r="G273" s="410"/>
      <c r="H273" s="410"/>
      <c r="I273" s="410"/>
      <c r="J273" s="410"/>
      <c r="K273" s="410"/>
      <c r="M273" s="410"/>
      <c r="N273" s="410"/>
      <c r="O273" s="410"/>
      <c r="P273" s="410"/>
      <c r="Q273" s="410"/>
      <c r="R273" s="410"/>
      <c r="S273" s="410"/>
      <c r="T273" s="410"/>
      <c r="U273" s="410"/>
      <c r="V273" s="410"/>
      <c r="W273" s="410"/>
      <c r="Y273" s="402"/>
    </row>
    <row r="274" spans="2:25" s="173" customFormat="1" ht="12">
      <c r="B274" s="177"/>
      <c r="G274" s="410"/>
      <c r="H274" s="410"/>
      <c r="I274" s="410"/>
      <c r="J274" s="410"/>
      <c r="K274" s="410"/>
      <c r="M274" s="410"/>
      <c r="N274" s="410"/>
      <c r="O274" s="410"/>
      <c r="P274" s="410"/>
      <c r="Q274" s="410"/>
      <c r="R274" s="410"/>
      <c r="S274" s="410"/>
      <c r="T274" s="410"/>
      <c r="U274" s="410"/>
      <c r="V274" s="410"/>
      <c r="W274" s="410"/>
      <c r="Y274" s="402"/>
    </row>
    <row r="275" spans="2:25" s="173" customFormat="1" ht="12">
      <c r="B275" s="177"/>
      <c r="G275" s="410"/>
      <c r="H275" s="410"/>
      <c r="I275" s="410"/>
      <c r="J275" s="410"/>
      <c r="K275" s="410"/>
      <c r="M275" s="410"/>
      <c r="N275" s="410"/>
      <c r="O275" s="410"/>
      <c r="P275" s="410"/>
      <c r="Q275" s="410"/>
      <c r="R275" s="410"/>
      <c r="S275" s="410"/>
      <c r="T275" s="410"/>
      <c r="U275" s="410"/>
      <c r="V275" s="410"/>
      <c r="W275" s="410"/>
      <c r="Y275" s="402"/>
    </row>
    <row r="276" spans="2:25" s="173" customFormat="1" ht="12">
      <c r="B276" s="177"/>
      <c r="G276" s="410"/>
      <c r="H276" s="410"/>
      <c r="I276" s="410"/>
      <c r="J276" s="410"/>
      <c r="K276" s="410"/>
      <c r="M276" s="410"/>
      <c r="N276" s="410"/>
      <c r="O276" s="410"/>
      <c r="P276" s="410"/>
      <c r="Q276" s="410"/>
      <c r="R276" s="410"/>
      <c r="S276" s="410"/>
      <c r="T276" s="410"/>
      <c r="U276" s="410"/>
      <c r="V276" s="410"/>
      <c r="W276" s="410"/>
      <c r="Y276" s="402"/>
    </row>
    <row r="277" spans="2:25" s="173" customFormat="1" ht="12">
      <c r="B277" s="177"/>
      <c r="G277" s="410"/>
      <c r="H277" s="410"/>
      <c r="I277" s="410"/>
      <c r="J277" s="410"/>
      <c r="K277" s="410"/>
      <c r="M277" s="410"/>
      <c r="N277" s="410"/>
      <c r="O277" s="410"/>
      <c r="P277" s="410"/>
      <c r="Q277" s="410"/>
      <c r="R277" s="410"/>
      <c r="S277" s="410"/>
      <c r="T277" s="410"/>
      <c r="U277" s="410"/>
      <c r="V277" s="410"/>
      <c r="W277" s="410"/>
      <c r="Y277" s="402"/>
    </row>
    <row r="278" spans="2:25" s="173" customFormat="1" ht="12">
      <c r="B278" s="177"/>
      <c r="G278" s="410"/>
      <c r="H278" s="410"/>
      <c r="I278" s="410"/>
      <c r="J278" s="410"/>
      <c r="K278" s="410"/>
      <c r="M278" s="410"/>
      <c r="N278" s="410"/>
      <c r="O278" s="410"/>
      <c r="P278" s="410"/>
      <c r="Q278" s="410"/>
      <c r="R278" s="410"/>
      <c r="S278" s="410"/>
      <c r="T278" s="410"/>
      <c r="U278" s="410"/>
      <c r="V278" s="410"/>
      <c r="W278" s="410"/>
      <c r="Y278" s="402"/>
    </row>
    <row r="279" spans="2:25" s="173" customFormat="1" ht="12">
      <c r="B279" s="177"/>
      <c r="G279" s="410"/>
      <c r="H279" s="410"/>
      <c r="I279" s="410"/>
      <c r="J279" s="410"/>
      <c r="K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Y279" s="402"/>
    </row>
    <row r="280" spans="2:25" s="173" customFormat="1" ht="12">
      <c r="B280" s="177"/>
      <c r="G280" s="410"/>
      <c r="H280" s="410"/>
      <c r="I280" s="410"/>
      <c r="J280" s="410"/>
      <c r="K280" s="410"/>
      <c r="M280" s="410"/>
      <c r="N280" s="410"/>
      <c r="O280" s="410"/>
      <c r="P280" s="410"/>
      <c r="Q280" s="410"/>
      <c r="R280" s="410"/>
      <c r="S280" s="410"/>
      <c r="T280" s="410"/>
      <c r="U280" s="410"/>
      <c r="V280" s="410"/>
      <c r="W280" s="410"/>
      <c r="Y280" s="402"/>
    </row>
    <row r="281" spans="2:25" s="173" customFormat="1" ht="12">
      <c r="B281" s="177"/>
      <c r="G281" s="410"/>
      <c r="H281" s="410"/>
      <c r="I281" s="410"/>
      <c r="J281" s="410"/>
      <c r="K281" s="410"/>
      <c r="M281" s="410"/>
      <c r="N281" s="410"/>
      <c r="O281" s="410"/>
      <c r="P281" s="410"/>
      <c r="Q281" s="410"/>
      <c r="R281" s="410"/>
      <c r="S281" s="410"/>
      <c r="T281" s="410"/>
      <c r="U281" s="410"/>
      <c r="V281" s="410"/>
      <c r="W281" s="410"/>
      <c r="Y281" s="402"/>
    </row>
    <row r="282" spans="2:25" s="173" customFormat="1" ht="12">
      <c r="B282" s="177"/>
      <c r="G282" s="410"/>
      <c r="H282" s="410"/>
      <c r="I282" s="410"/>
      <c r="J282" s="410"/>
      <c r="K282" s="410"/>
      <c r="M282" s="410"/>
      <c r="N282" s="410"/>
      <c r="O282" s="410"/>
      <c r="P282" s="410"/>
      <c r="Q282" s="410"/>
      <c r="R282" s="410"/>
      <c r="S282" s="410"/>
      <c r="T282" s="410"/>
      <c r="U282" s="410"/>
      <c r="V282" s="410"/>
      <c r="W282" s="410"/>
      <c r="Y282" s="402"/>
    </row>
    <row r="283" spans="2:25" s="173" customFormat="1" ht="12">
      <c r="B283" s="177"/>
      <c r="G283" s="410"/>
      <c r="H283" s="410"/>
      <c r="I283" s="410"/>
      <c r="J283" s="410"/>
      <c r="K283" s="410"/>
      <c r="M283" s="410"/>
      <c r="N283" s="410"/>
      <c r="O283" s="410"/>
      <c r="P283" s="410"/>
      <c r="Q283" s="410"/>
      <c r="R283" s="410"/>
      <c r="S283" s="410"/>
      <c r="T283" s="410"/>
      <c r="U283" s="410"/>
      <c r="V283" s="410"/>
      <c r="W283" s="410"/>
      <c r="Y283" s="402"/>
    </row>
    <row r="284" spans="2:25" s="173" customFormat="1" ht="12">
      <c r="B284" s="177"/>
      <c r="G284" s="410"/>
      <c r="H284" s="410"/>
      <c r="I284" s="410"/>
      <c r="J284" s="410"/>
      <c r="K284" s="410"/>
      <c r="M284" s="410"/>
      <c r="N284" s="410"/>
      <c r="O284" s="410"/>
      <c r="P284" s="410"/>
      <c r="Q284" s="410"/>
      <c r="R284" s="410"/>
      <c r="S284" s="410"/>
      <c r="T284" s="410"/>
      <c r="U284" s="410"/>
      <c r="V284" s="410"/>
      <c r="W284" s="410"/>
      <c r="Y284" s="402"/>
    </row>
  </sheetData>
  <sheetProtection/>
  <mergeCells count="4">
    <mergeCell ref="D2:Y2"/>
    <mergeCell ref="G4:K4"/>
    <mergeCell ref="M4:Q4"/>
    <mergeCell ref="S4:W4"/>
  </mergeCells>
  <conditionalFormatting sqref="G58:H58 G75:G76 G106:H106 G47:K47 G104:K105 G6:H6 G45:H45 G52:H52 G63:H63 G70:H70 G77:H77 M47:O47 M58:N58 M75:M76 M106:N106 M104:O105 M6:N6 M45:N45 M77:N77 M52:N52 M63:N63 M70:N70 S75:S76 S106:T106 S70:T70 S6:T6 S45:T45 S52:T52 S63:T63 S77:T77">
    <cfRule type="cellIs" priority="158" dxfId="158" operator="lessThan">
      <formula>0</formula>
    </cfRule>
  </conditionalFormatting>
  <conditionalFormatting sqref="D73">
    <cfRule type="cellIs" priority="157" dxfId="158" operator="lessThan">
      <formula>0</formula>
    </cfRule>
  </conditionalFormatting>
  <conditionalFormatting sqref="D75:E77 F75:F76">
    <cfRule type="cellIs" priority="156" dxfId="158" operator="lessThan">
      <formula>0</formula>
    </cfRule>
  </conditionalFormatting>
  <conditionalFormatting sqref="D70:D71">
    <cfRule type="cellIs" priority="149" dxfId="158" operator="lessThan">
      <formula>0</formula>
    </cfRule>
  </conditionalFormatting>
  <conditionalFormatting sqref="D104:D106">
    <cfRule type="cellIs" priority="155" dxfId="158" operator="lessThan">
      <formula>0</formula>
    </cfRule>
  </conditionalFormatting>
  <conditionalFormatting sqref="G106:H106 G104:K105 M106:N106 M104:O105 S106:T106">
    <cfRule type="cellIs" priority="152" dxfId="158" operator="lessThan">
      <formula>0</formula>
    </cfRule>
    <cfRule type="cellIs" priority="153" dxfId="158" operator="lessThan">
      <formula>0</formula>
    </cfRule>
    <cfRule type="cellIs" priority="154" dxfId="159" operator="lessThan">
      <formula>0</formula>
    </cfRule>
  </conditionalFormatting>
  <conditionalFormatting sqref="D54:D61">
    <cfRule type="cellIs" priority="151" dxfId="158" operator="lessThan">
      <formula>0</formula>
    </cfRule>
  </conditionalFormatting>
  <conditionalFormatting sqref="D63:D68">
    <cfRule type="cellIs" priority="150" dxfId="158" operator="lessThan">
      <formula>0</formula>
    </cfRule>
  </conditionalFormatting>
  <conditionalFormatting sqref="I58:K58">
    <cfRule type="cellIs" priority="148" dxfId="158" operator="lessThan">
      <formula>0</formula>
    </cfRule>
  </conditionalFormatting>
  <conditionalFormatting sqref="I106:K106">
    <cfRule type="cellIs" priority="147" dxfId="158" operator="lessThan">
      <formula>0</formula>
    </cfRule>
  </conditionalFormatting>
  <conditionalFormatting sqref="I106:K106">
    <cfRule type="cellIs" priority="144" dxfId="158" operator="lessThan">
      <formula>0</formula>
    </cfRule>
    <cfRule type="cellIs" priority="145" dxfId="158" operator="lessThan">
      <formula>0</formula>
    </cfRule>
    <cfRule type="cellIs" priority="146" dxfId="159" operator="lessThan">
      <formula>0</formula>
    </cfRule>
  </conditionalFormatting>
  <conditionalFormatting sqref="D78">
    <cfRule type="cellIs" priority="137" dxfId="158" operator="lessThan">
      <formula>0</formula>
    </cfRule>
  </conditionalFormatting>
  <conditionalFormatting sqref="D47">
    <cfRule type="cellIs" priority="139" dxfId="158" operator="lessThan">
      <formula>0</formula>
    </cfRule>
  </conditionalFormatting>
  <conditionalFormatting sqref="D43">
    <cfRule type="cellIs" priority="132" dxfId="158" operator="lessThan">
      <formula>0</formula>
    </cfRule>
  </conditionalFormatting>
  <conditionalFormatting sqref="L75:L76">
    <cfRule type="cellIs" priority="127" dxfId="158" operator="lessThan">
      <formula>0</formula>
    </cfRule>
  </conditionalFormatting>
  <conditionalFormatting sqref="R75:R76">
    <cfRule type="cellIs" priority="125" dxfId="158" operator="lessThan">
      <formula>0</formula>
    </cfRule>
  </conditionalFormatting>
  <conditionalFormatting sqref="U106:W106">
    <cfRule type="cellIs" priority="120" dxfId="158" operator="lessThan">
      <formula>0</formula>
    </cfRule>
  </conditionalFormatting>
  <conditionalFormatting sqref="U106:W106">
    <cfRule type="cellIs" priority="117" dxfId="158" operator="lessThan">
      <formula>0</formula>
    </cfRule>
    <cfRule type="cellIs" priority="118" dxfId="158" operator="lessThan">
      <formula>0</formula>
    </cfRule>
    <cfRule type="cellIs" priority="119" dxfId="159" operator="lessThan">
      <formula>0</formula>
    </cfRule>
  </conditionalFormatting>
  <conditionalFormatting sqref="M78:O78">
    <cfRule type="cellIs" priority="88" dxfId="158" operator="lessThan">
      <formula>0</formula>
    </cfRule>
  </conditionalFormatting>
  <conditionalFormatting sqref="O58">
    <cfRule type="cellIs" priority="107" dxfId="158" operator="lessThan">
      <formula>0</formula>
    </cfRule>
  </conditionalFormatting>
  <conditionalFormatting sqref="O106">
    <cfRule type="cellIs" priority="106" dxfId="158" operator="lessThan">
      <formula>0</formula>
    </cfRule>
  </conditionalFormatting>
  <conditionalFormatting sqref="O106">
    <cfRule type="cellIs" priority="103" dxfId="158" operator="lessThan">
      <formula>0</formula>
    </cfRule>
    <cfRule type="cellIs" priority="104" dxfId="158" operator="lessThan">
      <formula>0</formula>
    </cfRule>
    <cfRule type="cellIs" priority="105" dxfId="159" operator="lessThan">
      <formula>0</formula>
    </cfRule>
  </conditionalFormatting>
  <conditionalFormatting sqref="G78:K78">
    <cfRule type="cellIs" priority="85" dxfId="158" operator="lessThan">
      <formula>0</formula>
    </cfRule>
  </conditionalFormatting>
  <conditionalFormatting sqref="U70">
    <cfRule type="cellIs" priority="83" dxfId="158" operator="lessThan">
      <formula>0</formula>
    </cfRule>
  </conditionalFormatting>
  <conditionalFormatting sqref="I6:K6">
    <cfRule type="cellIs" priority="80" dxfId="158" operator="lessThan">
      <formula>0</formula>
    </cfRule>
  </conditionalFormatting>
  <conditionalFormatting sqref="O6:Q6">
    <cfRule type="cellIs" priority="77" dxfId="158" operator="lessThan">
      <formula>0</formula>
    </cfRule>
  </conditionalFormatting>
  <conditionalFormatting sqref="U6:W6">
    <cfRule type="cellIs" priority="74" dxfId="158" operator="lessThan">
      <formula>0</formula>
    </cfRule>
  </conditionalFormatting>
  <conditionalFormatting sqref="I45">
    <cfRule type="cellIs" priority="71" dxfId="158" operator="lessThan">
      <formula>0</formula>
    </cfRule>
  </conditionalFormatting>
  <conditionalFormatting sqref="O45">
    <cfRule type="cellIs" priority="68" dxfId="158" operator="lessThan">
      <formula>0</formula>
    </cfRule>
  </conditionalFormatting>
  <conditionalFormatting sqref="U45">
    <cfRule type="cellIs" priority="65" dxfId="158" operator="lessThan">
      <formula>0</formula>
    </cfRule>
  </conditionalFormatting>
  <conditionalFormatting sqref="I52">
    <cfRule type="cellIs" priority="62" dxfId="158" operator="lessThan">
      <formula>0</formula>
    </cfRule>
  </conditionalFormatting>
  <conditionalFormatting sqref="U52">
    <cfRule type="cellIs" priority="59" dxfId="158" operator="lessThan">
      <formula>0</formula>
    </cfRule>
  </conditionalFormatting>
  <conditionalFormatting sqref="I63">
    <cfRule type="cellIs" priority="56" dxfId="158" operator="lessThan">
      <formula>0</formula>
    </cfRule>
  </conditionalFormatting>
  <conditionalFormatting sqref="U63">
    <cfRule type="cellIs" priority="53" dxfId="158" operator="lessThan">
      <formula>0</formula>
    </cfRule>
  </conditionalFormatting>
  <conditionalFormatting sqref="I70">
    <cfRule type="cellIs" priority="50" dxfId="158" operator="lessThan">
      <formula>0</formula>
    </cfRule>
  </conditionalFormatting>
  <conditionalFormatting sqref="I77">
    <cfRule type="cellIs" priority="47" dxfId="158" operator="lessThan">
      <formula>0</formula>
    </cfRule>
  </conditionalFormatting>
  <conditionalFormatting sqref="O77">
    <cfRule type="cellIs" priority="44" dxfId="158" operator="lessThan">
      <formula>0</formula>
    </cfRule>
  </conditionalFormatting>
  <conditionalFormatting sqref="U77">
    <cfRule type="cellIs" priority="41" dxfId="158" operator="lessThan">
      <formula>0</formula>
    </cfRule>
  </conditionalFormatting>
  <conditionalFormatting sqref="P47:Q47">
    <cfRule type="cellIs" priority="34" dxfId="158" operator="lessThan">
      <formula>0</formula>
    </cfRule>
  </conditionalFormatting>
  <conditionalFormatting sqref="P78:Q78">
    <cfRule type="cellIs" priority="25" dxfId="158" operator="lessThan">
      <formula>0</formula>
    </cfRule>
  </conditionalFormatting>
  <conditionalFormatting sqref="P58:Q58">
    <cfRule type="cellIs" priority="39" dxfId="158" operator="lessThan">
      <formula>0</formula>
    </cfRule>
  </conditionalFormatting>
  <conditionalFormatting sqref="P106:Q106">
    <cfRule type="cellIs" priority="38" dxfId="158" operator="lessThan">
      <formula>0</formula>
    </cfRule>
  </conditionalFormatting>
  <conditionalFormatting sqref="P106:Q106">
    <cfRule type="cellIs" priority="35" dxfId="158" operator="lessThan">
      <formula>0</formula>
    </cfRule>
    <cfRule type="cellIs" priority="36" dxfId="158" operator="lessThan">
      <formula>0</formula>
    </cfRule>
    <cfRule type="cellIs" priority="37" dxfId="159" operator="lessThan">
      <formula>0</formula>
    </cfRule>
  </conditionalFormatting>
  <conditionalFormatting sqref="P104:Q104">
    <cfRule type="cellIs" priority="33" dxfId="158" operator="lessThan">
      <formula>0</formula>
    </cfRule>
  </conditionalFormatting>
  <conditionalFormatting sqref="P104:Q104">
    <cfRule type="cellIs" priority="30" dxfId="158" operator="lessThan">
      <formula>0</formula>
    </cfRule>
    <cfRule type="cellIs" priority="31" dxfId="158" operator="lessThan">
      <formula>0</formula>
    </cfRule>
    <cfRule type="cellIs" priority="32" dxfId="159" operator="lessThan">
      <formula>0</formula>
    </cfRule>
  </conditionalFormatting>
  <conditionalFormatting sqref="P105:Q105">
    <cfRule type="cellIs" priority="29" dxfId="158" operator="lessThan">
      <formula>0</formula>
    </cfRule>
  </conditionalFormatting>
  <conditionalFormatting sqref="P105:Q105">
    <cfRule type="cellIs" priority="26" dxfId="158" operator="lessThan">
      <formula>0</formula>
    </cfRule>
    <cfRule type="cellIs" priority="27" dxfId="158" operator="lessThan">
      <formula>0</formula>
    </cfRule>
    <cfRule type="cellIs" priority="28" dxfId="159" operator="lessThan">
      <formula>0</formula>
    </cfRule>
  </conditionalFormatting>
  <conditionalFormatting sqref="P45:Q45">
    <cfRule type="cellIs" priority="24" dxfId="158" operator="lessThan">
      <formula>0</formula>
    </cfRule>
  </conditionalFormatting>
  <conditionalFormatting sqref="P77:Q77">
    <cfRule type="cellIs" priority="23" dxfId="158" operator="lessThan">
      <formula>0</formula>
    </cfRule>
  </conditionalFormatting>
  <conditionalFormatting sqref="V45:W45">
    <cfRule type="cellIs" priority="22" dxfId="158" operator="lessThan">
      <formula>0</formula>
    </cfRule>
  </conditionalFormatting>
  <conditionalFormatting sqref="V52:W52">
    <cfRule type="cellIs" priority="21" dxfId="158" operator="lessThan">
      <formula>0</formula>
    </cfRule>
  </conditionalFormatting>
  <conditionalFormatting sqref="V63:W63">
    <cfRule type="cellIs" priority="20" dxfId="158" operator="lessThan">
      <formula>0</formula>
    </cfRule>
  </conditionalFormatting>
  <conditionalFormatting sqref="V70:W70">
    <cfRule type="cellIs" priority="19" dxfId="158" operator="lessThan">
      <formula>0</formula>
    </cfRule>
  </conditionalFormatting>
  <conditionalFormatting sqref="V77:W77">
    <cfRule type="cellIs" priority="18" dxfId="158" operator="lessThan">
      <formula>0</formula>
    </cfRule>
  </conditionalFormatting>
  <conditionalFormatting sqref="J45:K45">
    <cfRule type="cellIs" priority="17" dxfId="158" operator="lessThan">
      <formula>0</formula>
    </cfRule>
  </conditionalFormatting>
  <conditionalFormatting sqref="J52:K52">
    <cfRule type="cellIs" priority="16" dxfId="158" operator="lessThan">
      <formula>0</formula>
    </cfRule>
  </conditionalFormatting>
  <conditionalFormatting sqref="J63:K63">
    <cfRule type="cellIs" priority="15" dxfId="158" operator="lessThan">
      <formula>0</formula>
    </cfRule>
  </conditionalFormatting>
  <conditionalFormatting sqref="J70:K70">
    <cfRule type="cellIs" priority="14" dxfId="158" operator="lessThan">
      <formula>0</formula>
    </cfRule>
  </conditionalFormatting>
  <conditionalFormatting sqref="J77:K77">
    <cfRule type="cellIs" priority="13" dxfId="158" operator="lessThan">
      <formula>0</formula>
    </cfRule>
  </conditionalFormatting>
  <conditionalFormatting sqref="O52">
    <cfRule type="cellIs" priority="11" dxfId="158" operator="lessThan">
      <formula>0</formula>
    </cfRule>
  </conditionalFormatting>
  <conditionalFormatting sqref="P52:Q52">
    <cfRule type="cellIs" priority="9" dxfId="158" operator="lessThan">
      <formula>0</formula>
    </cfRule>
  </conditionalFormatting>
  <conditionalFormatting sqref="O63">
    <cfRule type="cellIs" priority="7" dxfId="158" operator="lessThan">
      <formula>0</formula>
    </cfRule>
  </conditionalFormatting>
  <conditionalFormatting sqref="P63:Q63">
    <cfRule type="cellIs" priority="5" dxfId="158" operator="lessThan">
      <formula>0</formula>
    </cfRule>
  </conditionalFormatting>
  <conditionalFormatting sqref="O70">
    <cfRule type="cellIs" priority="3" dxfId="158" operator="lessThan">
      <formula>0</formula>
    </cfRule>
  </conditionalFormatting>
  <conditionalFormatting sqref="P70:Q70">
    <cfRule type="cellIs" priority="1" dxfId="158" operator="lessThan">
      <formula>0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Wales &amp;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Lorna Dupont</cp:lastModifiedBy>
  <dcterms:created xsi:type="dcterms:W3CDTF">2016-09-16T13:21:13Z</dcterms:created>
  <dcterms:modified xsi:type="dcterms:W3CDTF">2017-01-04T12:07:58Z</dcterms:modified>
  <cp:category/>
  <cp:version/>
  <cp:contentType/>
  <cp:contentStatus/>
</cp:coreProperties>
</file>